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6. ΚΡΙΤΗΡΙΑ - ΓΡΑΠΤΗ ΔΙΑΔΙΚΑΣΙΑ\33. ΓΡΑΠΤΗ ΔΙΑΔΙΚΑΣΙΑ 33\ΣΧΕΔΙΑ\"/>
    </mc:Choice>
  </mc:AlternateContent>
  <xr:revisionPtr revIDLastSave="0" documentId="13_ncr:1_{56E1CCD4-63A4-464B-9229-76D5A0A16A2D}" xr6:coauthVersionLast="47" xr6:coauthVersionMax="47" xr10:uidLastSave="{00000000-0000-0000-0000-000000000000}"/>
  <bookViews>
    <workbookView xWindow="-120" yWindow="-120" windowWidth="29040" windowHeight="15990" tabRatio="700" activeTab="6" xr2:uid="{00000000-000D-0000-FFFF-FFFF00000000}"/>
  </bookViews>
  <sheets>
    <sheet name="ΣΤΑΔΙΟ Α - ΕΛΕΓΧΟΣ ΠΛΗΡΟΤΗΤΑΣ" sheetId="1" r:id="rId1"/>
    <sheet name="ΣΤΑΔΙΟ Β1" sheetId="7" r:id="rId2"/>
    <sheet name="1.ΠΛΗΡΟΤΗΤΑ " sheetId="5" r:id="rId3"/>
    <sheet name="2.ΠΛΑΙΣΙΟ ΕΝΣΩΜΑΤΩΣΗ ΠΟΛΙΤΙΚΩΝ" sheetId="2" r:id="rId4"/>
    <sheet name="3. ΣΚΟΠΙΜΟΤΗΤΑ" sheetId="3" r:id="rId5"/>
    <sheet name="4. ΩΡΙΜΟΤΗΤΑ " sheetId="4" r:id="rId6"/>
    <sheet name="ΦΑΠ" sheetId="6" r:id="rId7"/>
  </sheets>
  <definedNames>
    <definedName name="_xlnm.Print_Area" localSheetId="3">'2.ΠΛΑΙΣΙΟ ΕΝΣΩΜΑΤΩΣΗ ΠΟΛΙΤΙΚΩΝ'!$A$1:$G$33</definedName>
    <definedName name="_xlnm.Print_Area" localSheetId="4">'3. ΣΚΟΠΙΜΟΤΗΤΑ'!$A$1:$H$29</definedName>
    <definedName name="_xlnm.Print_Area" localSheetId="5">'4. ΩΡΙΜΟΤΗΤΑ '!$A$1:$H$24</definedName>
    <definedName name="_xlnm.Print_Area" localSheetId="0">'ΣΤΑΔΙΟ Α - ΕΛΕΓΧΟΣ ΠΛΗΡΟΤΗΤΑΣ'!$A$1:$G$28</definedName>
    <definedName name="_xlnm.Print_Area" localSheetId="1">'ΣΤΑΔΙΟ Β1'!$A$1:$G$25</definedName>
    <definedName name="_xlnm.Print_Area" localSheetId="6">ΦΑΠ!$A$1:$H$21</definedName>
    <definedName name="_xlnm.Print_Titles" localSheetId="2">'1.ΠΛΗΡΟΤΗΤΑ '!$10:$12</definedName>
    <definedName name="_xlnm.Print_Titles" localSheetId="3">'2.ΠΛΑΙΣΙΟ ΕΝΣΩΜΑΤΩΣΗ ΠΟΛΙΤΙΚΩΝ'!$10:$12</definedName>
    <definedName name="_xlnm.Print_Titles" localSheetId="4">'3. ΣΚΟΠΙΜΟΤΗΤΑ'!$10:$12</definedName>
    <definedName name="_xlnm.Print_Titles" localSheetId="5">'4. ΩΡΙΜΟΤΗΤΑ '!$10:$12</definedName>
    <definedName name="_xlnm.Print_Titles" localSheetId="0">'ΣΤΑΔΙΟ Α - ΕΛΕΓΧΟΣ ΠΛΗΡΟΤΗΤΑΣ'!$12:$13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3" l="1"/>
  <c r="C5" i="6"/>
  <c r="D5" i="6" l="1"/>
  <c r="C4" i="3" l="1"/>
  <c r="C3" i="3"/>
  <c r="D5" i="5"/>
  <c r="E15" i="6" l="1"/>
  <c r="E14" i="6"/>
  <c r="E13" i="6"/>
  <c r="E12" i="6"/>
  <c r="G34" i="5"/>
  <c r="F12" i="6" s="1"/>
  <c r="H12" i="6" s="1"/>
  <c r="G24" i="4"/>
  <c r="F15" i="6" s="1"/>
  <c r="H15" i="6" s="1"/>
  <c r="G29" i="3" l="1"/>
  <c r="F14" i="6" s="1"/>
  <c r="H14" i="6" s="1"/>
  <c r="A8" i="5" l="1"/>
  <c r="C8" i="5"/>
  <c r="D8" i="5"/>
  <c r="D8" i="6" l="1"/>
  <c r="C8" i="6"/>
  <c r="A8" i="6"/>
  <c r="D7" i="6"/>
  <c r="C7" i="6"/>
  <c r="A7" i="6"/>
  <c r="D6" i="6"/>
  <c r="C6" i="6"/>
  <c r="A6" i="6"/>
  <c r="A5" i="6"/>
  <c r="D4" i="6"/>
  <c r="C4" i="6"/>
  <c r="A4" i="6"/>
  <c r="D3" i="6"/>
  <c r="C3" i="6"/>
  <c r="A3" i="6"/>
  <c r="D2" i="6"/>
  <c r="A2" i="6"/>
  <c r="D8" i="4"/>
  <c r="C8" i="4"/>
  <c r="A8" i="4"/>
  <c r="D7" i="4"/>
  <c r="C7" i="4"/>
  <c r="A7" i="4"/>
  <c r="D6" i="4"/>
  <c r="C6" i="4"/>
  <c r="A6" i="4"/>
  <c r="D5" i="4"/>
  <c r="C5" i="4"/>
  <c r="A5" i="4"/>
  <c r="D4" i="4"/>
  <c r="C4" i="4"/>
  <c r="A4" i="4"/>
  <c r="D3" i="4"/>
  <c r="C3" i="4"/>
  <c r="A3" i="4"/>
  <c r="D2" i="4"/>
  <c r="A2" i="4"/>
  <c r="D8" i="3"/>
  <c r="A8" i="3"/>
  <c r="D7" i="3"/>
  <c r="A7" i="3"/>
  <c r="D6" i="3"/>
  <c r="A6" i="3"/>
  <c r="D5" i="3"/>
  <c r="A5" i="3"/>
  <c r="D4" i="3"/>
  <c r="A4" i="3"/>
  <c r="D3" i="3"/>
  <c r="A3" i="3"/>
  <c r="D2" i="3"/>
  <c r="A2" i="3"/>
  <c r="D8" i="2"/>
  <c r="C8" i="2"/>
  <c r="A8" i="2"/>
  <c r="D7" i="2"/>
  <c r="C7" i="2"/>
  <c r="A7" i="2"/>
  <c r="D6" i="2"/>
  <c r="C6" i="2"/>
  <c r="A6" i="2"/>
  <c r="D5" i="2"/>
  <c r="C5" i="2"/>
  <c r="A5" i="2"/>
  <c r="D4" i="2"/>
  <c r="C4" i="2"/>
  <c r="A4" i="2"/>
  <c r="D3" i="2"/>
  <c r="C3" i="2"/>
  <c r="A3" i="2"/>
  <c r="D2" i="2"/>
  <c r="A2" i="2"/>
  <c r="D3" i="5"/>
  <c r="D4" i="5"/>
  <c r="D6" i="5"/>
  <c r="D7" i="5"/>
  <c r="C3" i="5"/>
  <c r="C4" i="5"/>
  <c r="C5" i="5"/>
  <c r="C6" i="5"/>
  <c r="C7" i="5"/>
  <c r="A3" i="5"/>
  <c r="A4" i="5"/>
  <c r="A5" i="5"/>
  <c r="A6" i="5"/>
  <c r="A7" i="5"/>
  <c r="A2" i="5"/>
  <c r="D2" i="5"/>
</calcChain>
</file>

<file path=xl/sharedStrings.xml><?xml version="1.0" encoding="utf-8"?>
<sst xmlns="http://schemas.openxmlformats.org/spreadsheetml/2006/main" count="337" uniqueCount="230">
  <si>
    <t>ΣΤΑΔΙΟ Α΄ ΕΛΕΓΧΟΣ ΠΛΗΡΟΤΗΤΑΣ ΚΑΙ ΕΠΙΛΕΞΙΜΟΤΗΤΑΣ ΠΡΟΤΑΣΗΣ</t>
  </si>
  <si>
    <t>ΠΡΟΓΡΑΜΜΑ :</t>
  </si>
  <si>
    <t>ΠΡΟΤΕΡΑΙΟΤΗΤΑ:</t>
  </si>
  <si>
    <t>ΕΙΔΙΚΟΣ ΣΤΟΧΟΣ:</t>
  </si>
  <si>
    <t>ΔΡΑΣΗ:</t>
  </si>
  <si>
    <t>ΦΟΡΕΑΣ ΥΠΟΒΟΛΗΣ ΤΗΣ ΠΡΑΞΗΣ :</t>
  </si>
  <si>
    <t>ΤΙΤΛΟΣ ΠΡΟΤΕΙΝΟΜΕΝΗΣ ΠΡΑΞΗΣ :</t>
  </si>
  <si>
    <t>ΣΤΑΔΙΟ Α' : Ελεγχος πληρότητας και επιλεξιμότητας πρότασης</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</si>
  <si>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</si>
  <si>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</si>
  <si>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</si>
  <si>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</si>
  <si>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</si>
  <si>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</si>
  <si>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</si>
  <si>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</si>
  <si>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</si>
  <si>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</si>
  <si>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</si>
  <si>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</si>
  <si>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</si>
  <si>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</si>
  <si>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</si>
  <si>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</si>
  <si>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ΣΤΑΔΙΟ Β΄ - ΦΥΛΛΟ ΑΞΙΟΛΟΓΗΣΗΣ ΠΡΑΞΗΣ</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</si>
  <si>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</si>
  <si>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</si>
  <si>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</si>
  <si>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</si>
  <si>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</si>
  <si>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</si>
  <si>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</si>
  <si>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</si>
  <si>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</si>
  <si>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</si>
  <si>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</si>
  <si>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</si>
  <si>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</si>
  <si>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</si>
  <si>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</si>
  <si>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</si>
  <si>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</si>
  <si>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</si>
  <si>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</si>
  <si>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</si>
  <si>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</si>
  <si>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</si>
  <si>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</si>
  <si>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</si>
  <si>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</si>
  <si>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</si>
  <si>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</si>
  <si>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</si>
  <si>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</si>
  <si>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</si>
  <si>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</si>
  <si>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</si>
  <si>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</si>
  <si>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</si>
  <si>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</si>
  <si>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</si>
  <si>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</si>
  <si>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</si>
  <si>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</si>
  <si>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</si>
  <si>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</si>
  <si>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</si>
  <si>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</si>
  <si>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</si>
  <si>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</si>
  <si>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</si>
  <si>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</si>
  <si>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</si>
  <si>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</si>
  <si>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</si>
  <si>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</si>
  <si>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2.8</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</si>
  <si>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</si>
  <si>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</si>
  <si>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</si>
  <si>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</si>
  <si>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</si>
  <si>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</si>
  <si>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</si>
  <si>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</si>
  <si>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</si>
  <si>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</si>
  <si>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</si>
  <si>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</si>
  <si>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</si>
  <si>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</si>
  <si>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</si>
  <si>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</si>
  <si>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</si>
  <si>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</si>
  <si>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</si>
  <si>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</si>
  <si>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</si>
  <si>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</si>
  <si>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</si>
  <si>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</si>
  <si>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</si>
  <si>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</si>
  <si>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</si>
  <si>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</si>
  <si>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</si>
  <si>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</si>
  <si>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</si>
  <si>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</si>
  <si>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</si>
  <si>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</si>
  <si>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</si>
  <si>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</si>
  <si>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</si>
  <si>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</si>
  <si>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</si>
  <si>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</si>
  <si>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</si>
  <si>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</si>
  <si>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</si>
  <si>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</si>
  <si>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</si>
  <si>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</si>
  <si>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</si>
  <si>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</si>
  <si>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</si>
  <si>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</si>
  <si>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</si>
  <si>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</si>
  <si>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</si>
  <si>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</si>
  <si>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</si>
  <si>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</si>
  <si>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</si>
  <si>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</si>
  <si>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</si>
  <si>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</si>
  <si>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</si>
  <si>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</si>
  <si>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</si>
  <si>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</si>
  <si>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</si>
  <si>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</si>
  <si>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</si>
  <si>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</si>
  <si>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</si>
  <si>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</si>
  <si>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</si>
  <si>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</si>
  <si>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</si>
  <si>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</si>
  <si>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</si>
  <si>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</si>
  <si>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</si>
  <si>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</si>
  <si>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</si>
  <si>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</si>
  <si>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</si>
  <si>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</si>
  <si>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</si>
  <si>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</si>
  <si>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</si>
  <si>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</si>
  <si>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</si>
  <si>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</si>
  <si>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</si>
  <si>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</si>
  <si>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</si>
  <si>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</si>
  <si>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</si>
  <si>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</si>
  <si>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</si>
  <si>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</si>
  <si>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</si>
  <si>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</si>
  <si>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</si>
  <si>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</si>
  <si>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</si>
  <si>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</si>
  <si>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</si>
  <si>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</si>
  <si>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</si>
  <si>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</si>
  <si>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</si>
  <si>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r>
      <t xml:space="preserve">ΠΡΟΫΠΟΘΕΣΗ ΘΕΤΙΚΗΣ ΑΞΙΟΛΟΓΗΣΗΣ: </t>
    </r>
    <r>
      <rPr>
        <sz val="12"/>
        <rFont val="Calibri"/>
        <family val="2"/>
        <charset val="161"/>
        <scheme val="minor"/>
      </rPr>
      <t>Τιμές: 0-20. Για την ένταξη της πράξης απαιτείται βαθμολογία &gt;5 και να μην έχει βαθμολογηθεί με 0 σε κανένα από τα παραπάνω κριτήρια</t>
    </r>
  </si>
  <si>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</si>
  <si>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</si>
  <si>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</si>
  <si>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</si>
  <si>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</si>
  <si>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</si>
  <si>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</si>
  <si>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</si>
  <si>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</si>
  <si>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3.ii</t>
  </si>
  <si>
    <t>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t>
  </si>
  <si>
    <t>Ενίσχυση της κινητικότητας στην Περιφέρεια Δυτικής Ελλάδας</t>
  </si>
  <si>
    <t>2: Μη ολοκλήρωση των απαιτούμενων διοικητικών ή άλλων ενεργειών. (Ύπαρξη εγκεκριμένου κτηματολογίου ή βεβαίωση μη απαίτησης  και ελλειπείς εγκρίσεις - Πίνακας Δ2 κλπ)</t>
  </si>
  <si>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πράξεις που περιλαμβάνουν προμήθειες αναφέρονται το είδος, η ποσότητα  / είδος, τα βασικά τεχνικά χαρακτηριστικά κλπ. Για μελέτες το είδος, ο αριθμός των μελετών κλπ. Για υπηρεσίες το είδος, ανθρωποημέρες απασχόλησης κλπ.</t>
    </r>
  </si>
  <si>
    <t>8: Πολύ υψηλή ωριμότητα:   1.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2.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3. για αυτεπιστασία: μελέτη έργων αυτεπιστασίας -  αναλυτική περιγραφή εργασιών, αναλυτικός Π/Υ με αιτιολόγηση και απόφαση αυτεπιστασίας</t>
  </si>
  <si>
    <t>7: Υψηλή ωριμότητα:  1.Για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2.για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3.για αυτεπιστασία: μελέτη έργων αυτεπιστασίας - αναλυτική περιγραφή εργασιών και αναλυτικός Π/Υ με αιτολόγηση</t>
  </si>
  <si>
    <t>5:Μέση Ωριμότητα:  1.Για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2.για μελέτες απαιτείται προσκόμιση Φακέλου Δημόσιας Σύμβασης και τεύχη δημοπράτησης, 3.για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4.για αυτεπιστασία: μελέτη έργων αυτεπιστασίας - αναλυτική περιγραφή εργασιών και αναλυτικός Π/Υ με ελλείψεις</t>
  </si>
  <si>
    <t>3: Αρχικό στάδιο:   1.Για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2. για μελέτες απαιτείται προσκόμιση Φακέλου Δημόσιας
Σύμβασης (Φ.Δ.Σ.), 3. για προμήθειες/υπηρεσίες απαιτούνται: σκοπιμότητα, φυσικό αντικείμενο, τεχνικές προδιαγραφές, 4.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</si>
  <si>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τεύχη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Φακέλος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</si>
  <si>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r>
      <t xml:space="preserve">Εξετάζεται αν η πράξη εμπίπτει στην προτεραιότητα, στα πεδία παρέμβασης, καθώς και στους τύπους των δράσεων και στους </t>
    </r>
    <r>
      <rPr>
        <u/>
        <sz val="12"/>
        <rFont val="Calibri"/>
        <family val="2"/>
        <charset val="161"/>
        <scheme val="minor"/>
      </rPr>
      <t>όρους της  πρόσκλησης, σύμφωνα με το εγκεκριμένο πρόγραμμα "Δυτική Ελλάδα 2021 - 2027".</t>
    </r>
  </si>
  <si>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</si>
  <si>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2.7</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</si>
  <si>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</si>
  <si>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</si>
  <si>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ΌΧΙ: Δεν ικανοποιούνται οι ειδικές δεσμεύσεις του Προγράμματος</t>
  </si>
  <si>
    <t>ΝΑΙ: Ικανοποίηση των ειδικών δεσμεύσεων του Προγράμματος</t>
  </si>
  <si>
    <t>ΔΕΝ ΑΦΟΡΑ</t>
  </si>
  <si>
    <t>ΔΕΝ ΑΦΟΡΑ: Αναμενόμενη διάρκεια ζωής έργου μικρότερη των 5 ετών. Έργα που κατατάσσονται στην κατηγορία Β' (Ν. 4014/2011 (Α΄ 209)</t>
  </si>
  <si>
    <r>
      <t xml:space="preserve">ΠΡΟΫΠΟΘΕΣΗ ΘΕΤΙΚΗΣ ΑΞΙΟΛΟΓΗΣΗΣ: </t>
    </r>
    <r>
      <rPr>
        <sz val="12"/>
        <rFont val="Calibri"/>
        <family val="2"/>
        <charset val="161"/>
        <scheme val="minor"/>
      </rPr>
      <t xml:space="preserve">Η Πράξη θα πρέπει να λαμβάνει θετική τιμή "ΝΑΙ"  σε όλα τα κριτήρια εκτός των κριτηρίων με (α/α) </t>
    </r>
    <r>
      <rPr>
        <b/>
        <sz val="12"/>
        <rFont val="Calibri"/>
        <family val="2"/>
        <charset val="161"/>
        <scheme val="minor"/>
      </rPr>
      <t>2.4</t>
    </r>
    <r>
      <rPr>
        <sz val="12"/>
        <rFont val="Calibri"/>
        <family val="2"/>
        <charset val="161"/>
        <scheme val="minor"/>
      </rPr>
      <t xml:space="preserve"> και </t>
    </r>
    <r>
      <rPr>
        <b/>
        <sz val="12"/>
        <rFont val="Calibri"/>
        <family val="2"/>
        <charset val="161"/>
        <scheme val="minor"/>
      </rPr>
      <t>2.8</t>
    </r>
    <r>
      <rPr>
        <sz val="12"/>
        <rFont val="Calibri"/>
        <family val="2"/>
        <charset val="161"/>
        <scheme val="minor"/>
      </rPr>
      <t xml:space="preserve"> που γίνεται δεκτό και το "ΔΕΝ ΑΦΟΡΑ".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</si>
  <si>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</si>
  <si>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</si>
  <si>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</si>
  <si>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</si>
  <si>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</si>
  <si>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2.1</t>
  </si>
  <si>
    <t>Συνάφεια της Πράξης με την στρατηγική και την λογική της παρέμβασης</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</si>
  <si>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</si>
  <si>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Συμβολή της Πράξης στην επίτευξη στόχου/ων της στρατηγικής </t>
  </si>
  <si>
    <t>Ποιότητα Πράξης</t>
  </si>
  <si>
    <t xml:space="preserve">Απόδοση μιας πλήρους και ολοκληρωμένης παρέμβασης (με βάση τα βασικά της χαρακτηριστικά της πράξης) </t>
  </si>
  <si>
    <t xml:space="preserve">Βιωσιμότητα / λειτουργικότητα της Πράξης μετά την ολοκλήρωσή της.  </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</si>
  <si>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</si>
  <si>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</si>
  <si>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Αναβάθμιση οδικού δικτύουστην περιοχή της ΒΑΑ Αρχαίας Ολυμπίας, Ήλιδας και Πύργου, εκτός ΔΕΔΜ</t>
  </si>
  <si>
    <t>3.ii.1ΑΗΠ89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</si>
</sst>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s>
  <fills count="14">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5" tint="0.59999389629810485"/>
        <bgColor indexed="64"/>
      </patternFill>
    </fill>
    <fill>
      <patternFill patternType="solid">
        <fgColor theme="0"/>
        <bgColor rgb="FF000000"/>
      </patternFill>
    </fill>
    <fill>
      <patternFill patternType="solid">
        <fgColor theme="8" tint="0.79998168889431442"/>
        <bgColor rgb="FF000000"/>
      </patternFill>
    </fill>
  </fills>
  <borders count="63">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s>
  <cellStyleXfs count="1">
    <xf numFmtId="0" fontId="0" fillId="0" borderId="0"/>
  </cellStyleXfs>
  <cellXfs count="324">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3" fillId="0" borderId="16" xfId="0" applyFont="1" applyBorder="1" applyAlignment="1">
      <alignment horizontal="center" vertical="center"/>
    </xf>
    <xf numFmtId="0" fontId="8" fillId="3" borderId="2" xfId="0" applyFont="1" applyFill="1" applyBorder="1" applyAlignment="1">
      <alignment horizontal="center" vertical="center"/>
    </xf>
    <xf numFmtId="0" fontId="3" fillId="0" borderId="37" xfId="0" applyFont="1" applyBorder="1" applyAlignment="1">
      <alignment horizontal="left" vertical="center" wrapText="1"/>
    </xf>
    <xf numFmtId="0" fontId="3" fillId="0" borderId="44" xfId="0" applyFont="1" applyBorder="1" applyAlignment="1">
      <alignment horizontal="left" vertical="center" wrapText="1"/>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3" fillId="0" borderId="58" xfId="0" applyFont="1" applyBorder="1" applyAlignment="1">
      <alignment horizontal="center" vertical="center"/>
    </xf>
    <xf numFmtId="4" fontId="8" fillId="0" borderId="58" xfId="0" applyNumberFormat="1" applyFont="1" applyBorder="1" applyAlignment="1">
      <alignment horizontal="center" vertical="center"/>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8" fillId="0" borderId="58" xfId="0" applyNumberFormat="1" applyFont="1" applyBorder="1" applyAlignment="1">
      <alignment horizontal="center" vertical="center"/>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0" borderId="2" xfId="0" applyFont="1" applyBorder="1" applyAlignment="1">
      <alignment horizontal="left" vertical="center" inden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53" xfId="0" applyFont="1" applyBorder="1" applyAlignment="1">
      <alignment horizontal="center" vertical="center" wrapText="1"/>
    </xf>
    <xf numFmtId="0" fontId="10" fillId="0" borderId="16" xfId="0" applyFont="1" applyBorder="1" applyAlignment="1">
      <alignment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9" xfId="0" applyFont="1" applyBorder="1" applyAlignment="1">
      <alignment horizontal="left" vertical="center" indent="1"/>
    </xf>
    <xf numFmtId="0" fontId="3" fillId="0" borderId="60" xfId="0" applyFont="1" applyBorder="1" applyAlignment="1">
      <alignment horizontal="left" vertical="center"/>
    </xf>
    <xf numFmtId="0" fontId="0" fillId="0" borderId="2" xfId="0" applyBorder="1" applyAlignment="1">
      <alignment horizontal="left" vertical="center"/>
    </xf>
    <xf numFmtId="0" fontId="23" fillId="0" borderId="0" xfId="0" applyFont="1" applyAlignment="1">
      <alignment horizontal="center" vertical="center" wrapText="1"/>
    </xf>
    <xf numFmtId="0" fontId="8" fillId="0" borderId="8" xfId="0" applyFont="1" applyBorder="1" applyAlignment="1">
      <alignment horizontal="center" vertical="center" wrapText="1"/>
    </xf>
    <xf numFmtId="0" fontId="8" fillId="0" borderId="31" xfId="0" applyFont="1" applyBorder="1" applyAlignment="1">
      <alignment horizontal="center" vertical="center"/>
    </xf>
    <xf numFmtId="0" fontId="24" fillId="0" borderId="0" xfId="0" applyFont="1" applyAlignment="1">
      <alignment horizontal="center" vertical="center"/>
    </xf>
    <xf numFmtId="0" fontId="14" fillId="0" borderId="0" xfId="0" applyFont="1" applyAlignment="1">
      <alignment horizontal="left" vertical="center" wrapText="1"/>
    </xf>
    <xf numFmtId="0" fontId="8" fillId="10" borderId="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3" fillId="12" borderId="32" xfId="0" applyFont="1" applyFill="1" applyBorder="1" applyAlignment="1">
      <alignment horizontal="center" vertical="center" wrapText="1"/>
    </xf>
    <xf numFmtId="0" fontId="3" fillId="12" borderId="30" xfId="0" applyFont="1" applyFill="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3" fillId="2" borderId="2" xfId="0" applyFont="1" applyFill="1" applyBorder="1" applyAlignment="1">
      <alignment horizontal="left" vertical="center" wrapText="1" indent="1"/>
    </xf>
    <xf numFmtId="0" fontId="13" fillId="11" borderId="55" xfId="0" applyFont="1" applyFill="1" applyBorder="1" applyAlignment="1">
      <alignment horizontal="center" vertical="center" wrapText="1"/>
    </xf>
    <xf numFmtId="0" fontId="13" fillId="11" borderId="56" xfId="0" applyFont="1" applyFill="1" applyBorder="1" applyAlignment="1">
      <alignment horizontal="center" vertical="center" wrapText="1"/>
    </xf>
    <xf numFmtId="0" fontId="13" fillId="11" borderId="57" xfId="0" applyFont="1" applyFill="1" applyBorder="1" applyAlignment="1">
      <alignment horizontal="center" vertical="center" wrapText="1"/>
    </xf>
    <xf numFmtId="0" fontId="23" fillId="0" borderId="0" xfId="0" applyFont="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3" fillId="0" borderId="32" xfId="0" applyFont="1" applyBorder="1" applyAlignment="1">
      <alignment horizontal="center"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2" fillId="0" borderId="62"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3" borderId="8" xfId="0" applyFont="1" applyFill="1" applyBorder="1" applyAlignment="1">
      <alignment horizontal="left" vertical="center" wrapText="1" indent="1"/>
    </xf>
    <xf numFmtId="0" fontId="3" fillId="13" borderId="61" xfId="0" applyFont="1" applyFill="1" applyBorder="1" applyAlignment="1">
      <alignment horizontal="left" vertical="center" wrapText="1" inden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8" fillId="0" borderId="31" xfId="0" applyFont="1" applyBorder="1" applyAlignment="1">
      <alignment vertical="center" wrapText="1"/>
    </xf>
    <xf numFmtId="0" fontId="8" fillId="0" borderId="32" xfId="0" applyFont="1" applyBorder="1" applyAlignment="1">
      <alignment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12" borderId="46" xfId="0" applyFont="1" applyFill="1" applyBorder="1" applyAlignment="1">
      <alignment horizontal="center" vertical="center" wrapText="1"/>
    </xf>
    <xf numFmtId="0" fontId="3" fillId="12" borderId="48" xfId="0" applyFont="1" applyFill="1" applyBorder="1" applyAlignment="1">
      <alignment horizontal="center" vertical="center" wrapText="1"/>
    </xf>
    <xf numFmtId="0" fontId="3" fillId="12" borderId="35" xfId="0" applyFont="1" applyFill="1" applyBorder="1" applyAlignment="1">
      <alignment horizontal="center" vertical="center" wrapText="1"/>
    </xf>
    <xf numFmtId="0" fontId="3" fillId="12" borderId="37" xfId="0" applyFont="1" applyFill="1" applyBorder="1" applyAlignment="1">
      <alignment horizontal="center" vertical="center" wrapText="1"/>
    </xf>
    <xf numFmtId="0" fontId="3" fillId="12" borderId="4" xfId="0" applyFont="1" applyFill="1" applyBorder="1" applyAlignment="1">
      <alignment horizontal="center" vertical="center" wrapText="1"/>
    </xf>
    <xf numFmtId="0" fontId="3" fillId="12" borderId="5" xfId="0" applyFont="1" applyFill="1" applyBorder="1" applyAlignment="1">
      <alignment horizontal="center" vertical="center" wrapText="1"/>
    </xf>
    <xf numFmtId="0" fontId="3" fillId="12" borderId="38" xfId="0" applyFont="1" applyFill="1" applyBorder="1" applyAlignment="1">
      <alignment horizontal="center" vertical="center" wrapText="1"/>
    </xf>
    <xf numFmtId="0" fontId="3" fillId="12" borderId="50" xfId="0" applyFont="1" applyFill="1" applyBorder="1" applyAlignment="1">
      <alignment horizontal="center" vertical="center" wrapTex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15" xfId="0" applyFont="1" applyFill="1" applyBorder="1" applyAlignment="1">
      <alignment horizontal="center" vertical="center"/>
    </xf>
    <xf numFmtId="0" fontId="7" fillId="6" borderId="2" xfId="0" applyFont="1" applyFill="1" applyBorder="1" applyAlignment="1">
      <alignment horizontal="left" vertical="center"/>
    </xf>
    <xf numFmtId="0" fontId="7" fillId="6" borderId="2" xfId="0" applyFont="1" applyFill="1" applyBorder="1" applyAlignment="1">
      <alignment horizontal="center" vertical="center"/>
    </xf>
    <xf numFmtId="0" fontId="7" fillId="6" borderId="2" xfId="0" applyFont="1" applyFill="1" applyBorder="1" applyAlignment="1">
      <alignment horizontal="left" vertical="center" indent="1"/>
    </xf>
    <xf numFmtId="0" fontId="7" fillId="6" borderId="16"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15" xfId="0" applyFont="1" applyBorder="1" applyAlignment="1">
      <alignment horizontal="left" vertical="center" wrapText="1"/>
    </xf>
    <xf numFmtId="0" fontId="8" fillId="0" borderId="2" xfId="0" applyFont="1" applyBorder="1" applyAlignment="1">
      <alignment horizontal="left" vertical="center" wrapTex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center" vertical="center" wrapText="1"/>
    </xf>
    <xf numFmtId="0" fontId="3" fillId="0" borderId="9" xfId="0" applyFont="1" applyBorder="1" applyAlignment="1">
      <alignment horizontal="center" vertical="center" textRotation="90"/>
    </xf>
    <xf numFmtId="0" fontId="8"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8" fillId="0" borderId="16" xfId="0" applyFont="1" applyBorder="1" applyAlignment="1">
      <alignment horizontal="center" vertical="center"/>
    </xf>
    <xf numFmtId="0" fontId="3" fillId="0" borderId="53" xfId="0" applyFont="1" applyBorder="1" applyAlignment="1">
      <alignment horizontal="left" vertical="center" wrapText="1"/>
    </xf>
    <xf numFmtId="0" fontId="3" fillId="0" borderId="53" xfId="0" applyFont="1" applyBorder="1" applyAlignment="1">
      <alignment horizontal="center" vertical="center" textRotation="90" wrapText="1"/>
    </xf>
    <xf numFmtId="0" fontId="3" fillId="0" borderId="2" xfId="0" applyFont="1" applyBorder="1" applyAlignment="1">
      <alignment horizontal="center" vertical="center" textRotation="90" wrapText="1"/>
    </xf>
    <xf numFmtId="0" fontId="8" fillId="0" borderId="53" xfId="0" applyFont="1" applyBorder="1" applyAlignment="1">
      <alignment horizontal="left" vertical="center" wrapText="1" indent="1"/>
    </xf>
    <xf numFmtId="0" fontId="8" fillId="0" borderId="54" xfId="0" applyFont="1" applyBorder="1" applyAlignment="1">
      <alignment horizontal="center" vertical="center"/>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52" xfId="0" applyFont="1" applyBorder="1" applyAlignment="1">
      <alignment horizontal="center" vertical="center"/>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8" fillId="0" borderId="53" xfId="0" applyFont="1" applyBorder="1" applyAlignment="1">
      <alignment horizontal="center" vertical="center" wrapText="1"/>
    </xf>
    <xf numFmtId="0" fontId="10" fillId="0" borderId="2" xfId="0" applyFont="1" applyBorder="1" applyAlignment="1">
      <alignment horizontal="center" vertical="center" wrapText="1"/>
    </xf>
    <xf numFmtId="0" fontId="3" fillId="3" borderId="16" xfId="0" applyFont="1" applyFill="1" applyBorder="1" applyAlignment="1">
      <alignment horizontal="left" vertical="center" indent="1"/>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0" fontId="17" fillId="0" borderId="2" xfId="0" applyFont="1" applyBorder="1" applyAlignment="1">
      <alignment horizontal="left"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0" fillId="0" borderId="2" xfId="0" applyFont="1" applyBorder="1" applyAlignment="1">
      <alignment horizontal="left" vertical="center" wrapText="1"/>
    </xf>
    <xf numFmtId="0" fontId="10" fillId="0" borderId="2" xfId="0" applyFont="1" applyBorder="1" applyAlignment="1">
      <alignment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9" xfId="0" applyFont="1" applyFill="1" applyBorder="1" applyAlignment="1">
      <alignment horizontal="center"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4"/>
  <sheetViews>
    <sheetView view="pageBreakPreview" zoomScale="50" zoomScaleNormal="75" zoomScaleSheetLayoutView="50" workbookViewId="0">
      <selection activeCell="F19" sqref="F19"/>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43.42578125" style="2" customWidth="1"/>
    <col min="12"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1" ht="26.25" customHeight="1" thickBot="1" x14ac:dyDescent="0.3">
      <c r="A1" s="119" t="s">
        <v>0</v>
      </c>
      <c r="B1" s="120"/>
      <c r="C1" s="120"/>
      <c r="D1" s="120"/>
      <c r="E1" s="120"/>
      <c r="F1" s="120"/>
      <c r="G1" s="121"/>
      <c r="H1" s="1"/>
    </row>
    <row r="2" spans="1:11" s="5" customFormat="1" ht="18.75" customHeight="1" thickTop="1" x14ac:dyDescent="0.25">
      <c r="A2" s="47" t="s">
        <v>1</v>
      </c>
      <c r="B2" s="3"/>
      <c r="C2" s="64"/>
      <c r="D2" s="122" t="s">
        <v>89</v>
      </c>
      <c r="E2" s="122"/>
      <c r="F2" s="122"/>
      <c r="G2" s="123"/>
      <c r="H2" s="4"/>
    </row>
    <row r="3" spans="1:11" s="5" customFormat="1" ht="34.5" customHeight="1" x14ac:dyDescent="0.25">
      <c r="A3" s="48" t="s">
        <v>2</v>
      </c>
      <c r="B3" s="6"/>
      <c r="C3" s="40">
        <v>3</v>
      </c>
      <c r="D3" s="124" t="s">
        <v>196</v>
      </c>
      <c r="E3" s="124"/>
      <c r="F3" s="124"/>
      <c r="G3" s="125"/>
      <c r="H3" s="4"/>
    </row>
    <row r="4" spans="1:11" s="7" customFormat="1" ht="32.25" customHeight="1" x14ac:dyDescent="0.25">
      <c r="A4" s="48" t="s">
        <v>3</v>
      </c>
      <c r="B4" s="6"/>
      <c r="C4" s="40" t="s">
        <v>194</v>
      </c>
      <c r="D4" s="124" t="s">
        <v>195</v>
      </c>
      <c r="E4" s="124"/>
      <c r="F4" s="124"/>
      <c r="G4" s="125"/>
      <c r="H4" s="4"/>
    </row>
    <row r="5" spans="1:11" s="7" customFormat="1" ht="38.450000000000003" customHeight="1" x14ac:dyDescent="0.25">
      <c r="A5" s="48" t="s">
        <v>4</v>
      </c>
      <c r="B5" s="6"/>
      <c r="C5" s="40" t="s">
        <v>229</v>
      </c>
      <c r="D5" s="124" t="s">
        <v>228</v>
      </c>
      <c r="E5" s="124"/>
      <c r="F5" s="124"/>
      <c r="G5" s="125"/>
      <c r="H5" s="4"/>
      <c r="K5" s="152"/>
    </row>
    <row r="6" spans="1:11" s="5" customFormat="1" ht="28.5" customHeight="1" x14ac:dyDescent="0.25">
      <c r="A6" s="48" t="s">
        <v>88</v>
      </c>
      <c r="B6" s="6"/>
      <c r="C6" s="40"/>
      <c r="D6" s="117"/>
      <c r="E6" s="117"/>
      <c r="F6" s="117"/>
      <c r="G6" s="118"/>
      <c r="H6" s="4"/>
      <c r="K6" s="152"/>
    </row>
    <row r="7" spans="1:11" ht="18.75" customHeight="1" x14ac:dyDescent="0.25">
      <c r="A7" s="48" t="s">
        <v>5</v>
      </c>
      <c r="B7" s="6"/>
      <c r="C7" s="40"/>
      <c r="D7" s="117"/>
      <c r="E7" s="117"/>
      <c r="F7" s="117"/>
      <c r="G7" s="118"/>
      <c r="H7" s="8"/>
      <c r="K7" s="152"/>
    </row>
    <row r="8" spans="1:11" ht="18.75" customHeight="1" x14ac:dyDescent="0.25">
      <c r="A8" s="92" t="s">
        <v>6</v>
      </c>
      <c r="B8" s="106"/>
      <c r="C8" s="102"/>
      <c r="D8" s="131"/>
      <c r="E8" s="132"/>
      <c r="F8" s="132"/>
      <c r="G8" s="133"/>
      <c r="H8" s="8"/>
      <c r="K8" s="107"/>
    </row>
    <row r="9" spans="1:11" s="5" customFormat="1" ht="18.75" customHeight="1" thickBot="1" x14ac:dyDescent="0.3">
      <c r="A9" s="104" t="s">
        <v>90</v>
      </c>
      <c r="B9" s="105"/>
      <c r="C9" s="103"/>
      <c r="D9" s="129"/>
      <c r="E9" s="129"/>
      <c r="F9" s="129"/>
      <c r="G9" s="130"/>
      <c r="H9" s="8"/>
      <c r="K9" s="152"/>
    </row>
    <row r="10" spans="1:11" s="5" customFormat="1" ht="47.25" customHeight="1" thickTop="1" thickBot="1" x14ac:dyDescent="0.3">
      <c r="A10" s="134" t="s">
        <v>96</v>
      </c>
      <c r="B10" s="135"/>
      <c r="C10" s="135"/>
      <c r="D10" s="135"/>
      <c r="E10" s="135"/>
      <c r="F10" s="135"/>
      <c r="G10" s="136"/>
      <c r="H10" s="8"/>
      <c r="K10" s="152"/>
    </row>
    <row r="11" spans="1:11" s="5" customFormat="1" ht="47.25" customHeight="1" thickTop="1" thickBot="1" x14ac:dyDescent="0.3">
      <c r="A11" s="149" t="s">
        <v>205</v>
      </c>
      <c r="B11" s="150"/>
      <c r="C11" s="150"/>
      <c r="D11" s="150"/>
      <c r="E11" s="150"/>
      <c r="F11" s="150"/>
      <c r="G11" s="151"/>
      <c r="H11" s="8"/>
      <c r="K11" s="152"/>
    </row>
    <row r="12" spans="1:11" ht="21" customHeight="1" thickTop="1" x14ac:dyDescent="0.25">
      <c r="A12" s="145" t="s">
        <v>7</v>
      </c>
      <c r="B12" s="146"/>
      <c r="C12" s="146"/>
      <c r="D12" s="146"/>
      <c r="E12" s="146"/>
      <c r="F12" s="146"/>
      <c r="G12" s="147"/>
      <c r="H12" s="10"/>
      <c r="K12" s="152"/>
    </row>
    <row r="13" spans="1:11" s="16" customFormat="1" ht="21" customHeight="1" x14ac:dyDescent="0.25">
      <c r="A13" s="50" t="s">
        <v>10</v>
      </c>
      <c r="B13" s="11" t="s">
        <v>11</v>
      </c>
      <c r="C13" s="12"/>
      <c r="D13" s="13" t="s">
        <v>12</v>
      </c>
      <c r="E13" s="14" t="s">
        <v>8</v>
      </c>
      <c r="F13" s="15"/>
      <c r="G13" s="51" t="s">
        <v>9</v>
      </c>
      <c r="K13" s="152"/>
    </row>
    <row r="14" spans="1:11" s="16" customFormat="1" ht="30" customHeight="1" x14ac:dyDescent="0.25">
      <c r="A14" s="137">
        <v>1</v>
      </c>
      <c r="B14" s="148" t="s">
        <v>13</v>
      </c>
      <c r="C14" s="148"/>
      <c r="D14" s="128" t="s">
        <v>185</v>
      </c>
      <c r="E14" s="30" t="s">
        <v>14</v>
      </c>
      <c r="F14" s="30"/>
      <c r="G14" s="143"/>
      <c r="K14" s="152"/>
    </row>
    <row r="15" spans="1:11" s="16" customFormat="1" ht="66" customHeight="1" x14ac:dyDescent="0.25">
      <c r="A15" s="138"/>
      <c r="B15" s="148"/>
      <c r="C15" s="148"/>
      <c r="D15" s="128"/>
      <c r="E15" s="30" t="s">
        <v>15</v>
      </c>
      <c r="F15" s="30"/>
      <c r="G15" s="155"/>
      <c r="K15" s="107"/>
    </row>
    <row r="16" spans="1:11" s="16" customFormat="1" ht="30" customHeight="1" x14ac:dyDescent="0.25">
      <c r="A16" s="137">
        <v>2</v>
      </c>
      <c r="B16" s="139" t="s">
        <v>22</v>
      </c>
      <c r="C16" s="140"/>
      <c r="D16" s="128" t="s">
        <v>91</v>
      </c>
      <c r="E16" s="30" t="s">
        <v>14</v>
      </c>
      <c r="F16" s="30"/>
      <c r="G16" s="143"/>
    </row>
    <row r="17" spans="1:7" s="16" customFormat="1" ht="30" customHeight="1" x14ac:dyDescent="0.25">
      <c r="A17" s="138"/>
      <c r="B17" s="141"/>
      <c r="C17" s="142"/>
      <c r="D17" s="128"/>
      <c r="E17" s="30" t="s">
        <v>15</v>
      </c>
      <c r="F17" s="30"/>
      <c r="G17" s="144"/>
    </row>
    <row r="18" spans="1:7" s="16" customFormat="1" ht="52.5" customHeight="1" x14ac:dyDescent="0.25">
      <c r="A18" s="137">
        <v>3</v>
      </c>
      <c r="B18" s="157" t="s">
        <v>186</v>
      </c>
      <c r="C18" s="158"/>
      <c r="D18" s="128" t="s">
        <v>187</v>
      </c>
      <c r="E18" s="30" t="s">
        <v>14</v>
      </c>
      <c r="F18" s="91"/>
      <c r="G18" s="161"/>
    </row>
    <row r="19" spans="1:7" s="16" customFormat="1" ht="71.25" customHeight="1" x14ac:dyDescent="0.25">
      <c r="A19" s="138"/>
      <c r="B19" s="159"/>
      <c r="C19" s="160"/>
      <c r="D19" s="128"/>
      <c r="E19" s="30" t="s">
        <v>15</v>
      </c>
      <c r="F19" s="91"/>
      <c r="G19" s="162"/>
    </row>
    <row r="20" spans="1:7" s="18" customFormat="1" ht="41.25" customHeight="1" x14ac:dyDescent="0.25">
      <c r="A20" s="137">
        <v>4</v>
      </c>
      <c r="B20" s="124" t="s">
        <v>16</v>
      </c>
      <c r="C20" s="124"/>
      <c r="D20" s="128" t="s">
        <v>17</v>
      </c>
      <c r="E20" s="30" t="s">
        <v>14</v>
      </c>
      <c r="F20" s="17"/>
      <c r="G20" s="156"/>
    </row>
    <row r="21" spans="1:7" s="18" customFormat="1" ht="41.25" customHeight="1" x14ac:dyDescent="0.25">
      <c r="A21" s="138"/>
      <c r="B21" s="124"/>
      <c r="C21" s="124"/>
      <c r="D21" s="128"/>
      <c r="E21" s="30" t="s">
        <v>15</v>
      </c>
      <c r="F21" s="17"/>
      <c r="G21" s="156"/>
    </row>
    <row r="22" spans="1:7" s="18" customFormat="1" ht="42" customHeight="1" x14ac:dyDescent="0.25">
      <c r="A22" s="137">
        <v>5</v>
      </c>
      <c r="B22" s="124" t="s">
        <v>18</v>
      </c>
      <c r="C22" s="124"/>
      <c r="D22" s="128" t="s">
        <v>204</v>
      </c>
      <c r="E22" s="30" t="s">
        <v>14</v>
      </c>
      <c r="F22" s="30"/>
      <c r="G22" s="126"/>
    </row>
    <row r="23" spans="1:7" s="18" customFormat="1" ht="42" customHeight="1" x14ac:dyDescent="0.25">
      <c r="A23" s="138"/>
      <c r="B23" s="124"/>
      <c r="C23" s="124"/>
      <c r="D23" s="128"/>
      <c r="E23" s="30" t="s">
        <v>15</v>
      </c>
      <c r="F23" s="30"/>
      <c r="G23" s="127"/>
    </row>
    <row r="24" spans="1:7" s="18" customFormat="1" ht="23.25" customHeight="1" x14ac:dyDescent="0.25">
      <c r="A24" s="137">
        <v>6</v>
      </c>
      <c r="B24" s="124" t="s">
        <v>19</v>
      </c>
      <c r="C24" s="124"/>
      <c r="D24" s="128" t="s">
        <v>20</v>
      </c>
      <c r="E24" s="30" t="s">
        <v>14</v>
      </c>
      <c r="F24" s="30"/>
      <c r="G24" s="126"/>
    </row>
    <row r="25" spans="1:7" s="18" customFormat="1" ht="23.25" customHeight="1" x14ac:dyDescent="0.25">
      <c r="A25" s="182"/>
      <c r="B25" s="124"/>
      <c r="C25" s="124"/>
      <c r="D25" s="128"/>
      <c r="E25" s="30" t="s">
        <v>15</v>
      </c>
      <c r="F25" s="30"/>
      <c r="G25" s="183"/>
    </row>
    <row r="26" spans="1:7" s="18" customFormat="1" ht="23.25" customHeight="1" x14ac:dyDescent="0.25">
      <c r="A26" s="138"/>
      <c r="B26" s="124"/>
      <c r="C26" s="124"/>
      <c r="D26" s="128"/>
      <c r="E26" s="30" t="s">
        <v>21</v>
      </c>
      <c r="F26" s="30"/>
      <c r="G26" s="127"/>
    </row>
    <row r="27" spans="1:7" s="22" customFormat="1" ht="60.75" customHeight="1" x14ac:dyDescent="0.25">
      <c r="A27" s="175" t="s">
        <v>72</v>
      </c>
      <c r="B27" s="176"/>
      <c r="C27" s="176"/>
      <c r="D27" s="148" t="s">
        <v>23</v>
      </c>
      <c r="E27" s="20" t="s">
        <v>14</v>
      </c>
      <c r="F27" s="21"/>
      <c r="G27" s="180"/>
    </row>
    <row r="28" spans="1:7" s="22" customFormat="1" ht="60.75" customHeight="1" thickBot="1" x14ac:dyDescent="0.3">
      <c r="A28" s="177"/>
      <c r="B28" s="178"/>
      <c r="C28" s="178"/>
      <c r="D28" s="179"/>
      <c r="E28" s="52" t="s">
        <v>15</v>
      </c>
      <c r="F28" s="53"/>
      <c r="G28" s="181"/>
    </row>
    <row r="29" spans="1:7" ht="13.5" thickBot="1" x14ac:dyDescent="0.3"/>
    <row r="30" spans="1:7" ht="21" customHeight="1" x14ac:dyDescent="0.25">
      <c r="A30" s="153" t="s">
        <v>85</v>
      </c>
      <c r="B30" s="154"/>
      <c r="C30" s="154"/>
      <c r="D30" s="173"/>
      <c r="E30" s="173"/>
      <c r="F30" s="173"/>
      <c r="G30" s="174"/>
    </row>
    <row r="31" spans="1:7" ht="21.75" customHeight="1" x14ac:dyDescent="0.25">
      <c r="A31" s="167"/>
      <c r="B31" s="168"/>
      <c r="C31" s="168"/>
      <c r="D31" s="31" t="s">
        <v>86</v>
      </c>
      <c r="E31" s="169" t="s">
        <v>87</v>
      </c>
      <c r="F31" s="169"/>
      <c r="G31" s="170"/>
    </row>
    <row r="32" spans="1:7" ht="27" customHeight="1" x14ac:dyDescent="0.25">
      <c r="A32" s="167" t="s">
        <v>93</v>
      </c>
      <c r="B32" s="168"/>
      <c r="C32" s="168"/>
      <c r="D32" s="62"/>
      <c r="E32" s="171"/>
      <c r="F32" s="171"/>
      <c r="G32" s="172"/>
    </row>
    <row r="33" spans="1:7" ht="31.5" customHeight="1" x14ac:dyDescent="0.25">
      <c r="A33" s="167" t="s">
        <v>94</v>
      </c>
      <c r="B33" s="168"/>
      <c r="C33" s="168"/>
      <c r="D33" s="62"/>
      <c r="E33" s="171"/>
      <c r="F33" s="171"/>
      <c r="G33" s="172"/>
    </row>
    <row r="34" spans="1:7" ht="30" customHeight="1" thickBot="1" x14ac:dyDescent="0.3">
      <c r="A34" s="163" t="s">
        <v>95</v>
      </c>
      <c r="B34" s="164"/>
      <c r="C34" s="164"/>
      <c r="D34" s="63"/>
      <c r="E34" s="165"/>
      <c r="F34" s="165"/>
      <c r="G34" s="166"/>
    </row>
  </sheetData>
  <mergeCells count="52">
    <mergeCell ref="D30:G30"/>
    <mergeCell ref="A27:C28"/>
    <mergeCell ref="D27:D28"/>
    <mergeCell ref="G27:G28"/>
    <mergeCell ref="A24:A26"/>
    <mergeCell ref="G24:G26"/>
    <mergeCell ref="A34:C34"/>
    <mergeCell ref="E34:G34"/>
    <mergeCell ref="A31:C31"/>
    <mergeCell ref="E31:G31"/>
    <mergeCell ref="A32:C32"/>
    <mergeCell ref="E32:G32"/>
    <mergeCell ref="A33:C33"/>
    <mergeCell ref="E33:G33"/>
    <mergeCell ref="K5:K7"/>
    <mergeCell ref="K9:K12"/>
    <mergeCell ref="K13:K14"/>
    <mergeCell ref="A30:C30"/>
    <mergeCell ref="G14:G15"/>
    <mergeCell ref="A20:A21"/>
    <mergeCell ref="B20:C21"/>
    <mergeCell ref="D20:D21"/>
    <mergeCell ref="G20:G21"/>
    <mergeCell ref="A18:A19"/>
    <mergeCell ref="B18:C19"/>
    <mergeCell ref="D18:D19"/>
    <mergeCell ref="G18:G19"/>
    <mergeCell ref="A22:A23"/>
    <mergeCell ref="B22:C23"/>
    <mergeCell ref="D22:D23"/>
    <mergeCell ref="G22:G23"/>
    <mergeCell ref="B24:C26"/>
    <mergeCell ref="D24:D26"/>
    <mergeCell ref="D7:G7"/>
    <mergeCell ref="D9:G9"/>
    <mergeCell ref="D8:G8"/>
    <mergeCell ref="A10:G10"/>
    <mergeCell ref="A16:A17"/>
    <mergeCell ref="B16:C17"/>
    <mergeCell ref="D16:D17"/>
    <mergeCell ref="G16:G17"/>
    <mergeCell ref="A12:G12"/>
    <mergeCell ref="A14:A15"/>
    <mergeCell ref="B14:C15"/>
    <mergeCell ref="D14:D15"/>
    <mergeCell ref="A11:G11"/>
    <mergeCell ref="D6:G6"/>
    <mergeCell ref="A1:G1"/>
    <mergeCell ref="D2:G2"/>
    <mergeCell ref="D3:G3"/>
    <mergeCell ref="D4:G4"/>
    <mergeCell ref="D5:G5"/>
  </mergeCells>
  <pageMargins left="0.39370078740157483" right="0.39370078740157483" top="0.39370078740157483" bottom="0.39370078740157483" header="0.19685039370078741" footer="0.31496062992125984"/>
  <pageSetup paperSize="9" scale="51"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51C1C-C436-4102-ACD1-2E832F4F56F3}">
  <dimension ref="A1:L31"/>
  <sheetViews>
    <sheetView view="pageBreakPreview" zoomScale="60" zoomScaleNormal="100" workbookViewId="0">
      <selection activeCell="D43" sqref="D43"/>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16.5" thickBot="1" x14ac:dyDescent="0.3">
      <c r="A1" s="119" t="s">
        <v>214</v>
      </c>
      <c r="B1" s="120"/>
      <c r="C1" s="120"/>
      <c r="D1" s="120"/>
      <c r="E1" s="120"/>
      <c r="F1" s="120"/>
      <c r="G1" s="121"/>
      <c r="H1" s="1"/>
    </row>
    <row r="2" spans="1:12" s="5" customFormat="1" ht="16.5" thickTop="1" x14ac:dyDescent="0.25">
      <c r="A2" s="47" t="s">
        <v>1</v>
      </c>
      <c r="B2" s="3"/>
      <c r="C2" s="64"/>
      <c r="D2" s="122" t="s">
        <v>89</v>
      </c>
      <c r="E2" s="122"/>
      <c r="F2" s="122"/>
      <c r="G2" s="123"/>
      <c r="H2" s="4"/>
    </row>
    <row r="3" spans="1:12" s="5" customFormat="1" ht="15.75" customHeight="1" x14ac:dyDescent="0.25">
      <c r="A3" s="48" t="s">
        <v>2</v>
      </c>
      <c r="B3" s="6"/>
      <c r="C3" s="40">
        <v>3</v>
      </c>
      <c r="D3" s="124" t="s">
        <v>196</v>
      </c>
      <c r="E3" s="124"/>
      <c r="F3" s="124"/>
      <c r="G3" s="125"/>
      <c r="H3" s="4"/>
    </row>
    <row r="4" spans="1:12" s="7" customFormat="1" ht="15.75" customHeight="1" x14ac:dyDescent="0.25">
      <c r="A4" s="48" t="s">
        <v>3</v>
      </c>
      <c r="B4" s="6"/>
      <c r="C4" s="40" t="s">
        <v>194</v>
      </c>
      <c r="D4" s="124" t="s">
        <v>195</v>
      </c>
      <c r="E4" s="124"/>
      <c r="F4" s="124"/>
      <c r="G4" s="125"/>
      <c r="H4" s="4"/>
      <c r="K4" s="110"/>
      <c r="L4" s="25"/>
    </row>
    <row r="5" spans="1:12" s="7" customFormat="1" ht="15.75" customHeight="1" x14ac:dyDescent="0.25">
      <c r="A5" s="48" t="s">
        <v>4</v>
      </c>
      <c r="B5" s="6"/>
      <c r="C5" s="40" t="s">
        <v>229</v>
      </c>
      <c r="D5" s="124" t="s">
        <v>228</v>
      </c>
      <c r="E5" s="124"/>
      <c r="F5" s="124"/>
      <c r="G5" s="125"/>
      <c r="H5" s="4"/>
      <c r="K5" s="110"/>
      <c r="L5" s="25"/>
    </row>
    <row r="6" spans="1:12" s="5" customFormat="1" ht="15.75" x14ac:dyDescent="0.25">
      <c r="A6" s="48" t="s">
        <v>88</v>
      </c>
      <c r="B6" s="6"/>
      <c r="C6" s="40"/>
      <c r="D6" s="117"/>
      <c r="E6" s="117"/>
      <c r="F6" s="117"/>
      <c r="G6" s="118"/>
      <c r="H6" s="4"/>
      <c r="K6" s="110"/>
      <c r="L6" s="25"/>
    </row>
    <row r="7" spans="1:12" ht="15.75" x14ac:dyDescent="0.25">
      <c r="A7" s="48" t="s">
        <v>5</v>
      </c>
      <c r="B7" s="6"/>
      <c r="C7" s="40"/>
      <c r="D7" s="117"/>
      <c r="E7" s="117"/>
      <c r="F7" s="117"/>
      <c r="G7" s="118"/>
      <c r="H7" s="8"/>
      <c r="K7" s="110"/>
      <c r="L7" s="25"/>
    </row>
    <row r="8" spans="1:12" ht="15.75" x14ac:dyDescent="0.25">
      <c r="A8" s="48" t="s">
        <v>6</v>
      </c>
      <c r="B8" s="106"/>
      <c r="C8" s="102"/>
      <c r="D8" s="131"/>
      <c r="E8" s="132"/>
      <c r="F8" s="132"/>
      <c r="G8" s="133"/>
      <c r="H8" s="8"/>
      <c r="K8" s="152"/>
    </row>
    <row r="9" spans="1:12" s="5" customFormat="1" ht="16.5" thickBot="1" x14ac:dyDescent="0.3">
      <c r="A9" s="104" t="s">
        <v>90</v>
      </c>
      <c r="B9" s="105"/>
      <c r="C9" s="103"/>
      <c r="D9" s="129"/>
      <c r="E9" s="129"/>
      <c r="F9" s="129"/>
      <c r="G9" s="130"/>
      <c r="H9" s="8"/>
      <c r="K9" s="152"/>
    </row>
    <row r="10" spans="1:12" ht="16.5" thickTop="1" x14ac:dyDescent="0.25">
      <c r="A10" s="145" t="s">
        <v>215</v>
      </c>
      <c r="B10" s="146"/>
      <c r="C10" s="146"/>
      <c r="D10" s="146"/>
      <c r="E10" s="146"/>
      <c r="F10" s="146"/>
      <c r="G10" s="147"/>
      <c r="H10" s="10"/>
      <c r="K10" s="152"/>
    </row>
    <row r="11" spans="1:12" s="16" customFormat="1" ht="16.5" x14ac:dyDescent="0.25">
      <c r="A11" s="50" t="s">
        <v>10</v>
      </c>
      <c r="B11" s="11" t="s">
        <v>11</v>
      </c>
      <c r="C11" s="12"/>
      <c r="D11" s="13" t="s">
        <v>12</v>
      </c>
      <c r="E11" s="14" t="s">
        <v>8</v>
      </c>
      <c r="F11" s="15"/>
      <c r="G11" s="51" t="s">
        <v>9</v>
      </c>
      <c r="K11" s="111"/>
    </row>
    <row r="12" spans="1:12" s="16" customFormat="1" ht="16.5" x14ac:dyDescent="0.25">
      <c r="A12" s="211" t="s">
        <v>32</v>
      </c>
      <c r="B12" s="213" t="s">
        <v>216</v>
      </c>
      <c r="C12" s="214"/>
      <c r="D12" s="199" t="s">
        <v>217</v>
      </c>
      <c r="E12" s="112" t="s">
        <v>14</v>
      </c>
      <c r="F12" s="113"/>
      <c r="G12" s="114"/>
      <c r="K12" s="111"/>
    </row>
    <row r="13" spans="1:12" s="16" customFormat="1" ht="16.5" x14ac:dyDescent="0.25">
      <c r="A13" s="212"/>
      <c r="B13" s="215"/>
      <c r="C13" s="216"/>
      <c r="D13" s="200"/>
      <c r="E13" s="112" t="s">
        <v>15</v>
      </c>
      <c r="F13" s="113"/>
      <c r="G13" s="115"/>
      <c r="K13" s="111"/>
    </row>
    <row r="14" spans="1:12" s="16" customFormat="1" ht="16.5" x14ac:dyDescent="0.25">
      <c r="A14" s="211" t="s">
        <v>34</v>
      </c>
      <c r="B14" s="215"/>
      <c r="C14" s="216"/>
      <c r="D14" s="199" t="s">
        <v>218</v>
      </c>
      <c r="E14" s="112" t="s">
        <v>14</v>
      </c>
      <c r="F14" s="113"/>
      <c r="G14" s="116"/>
      <c r="K14" s="111"/>
    </row>
    <row r="15" spans="1:12" s="16" customFormat="1" ht="16.5" x14ac:dyDescent="0.25">
      <c r="A15" s="212"/>
      <c r="B15" s="217"/>
      <c r="C15" s="218"/>
      <c r="D15" s="200"/>
      <c r="E15" s="112" t="s">
        <v>15</v>
      </c>
      <c r="F15" s="113"/>
      <c r="G15" s="116"/>
      <c r="K15" s="111"/>
    </row>
    <row r="16" spans="1:12" s="16" customFormat="1" ht="16.5" x14ac:dyDescent="0.25">
      <c r="A16" s="137" t="s">
        <v>219</v>
      </c>
      <c r="B16" s="205" t="s">
        <v>220</v>
      </c>
      <c r="C16" s="206"/>
      <c r="D16" s="199" t="s">
        <v>221</v>
      </c>
      <c r="E16" s="30" t="s">
        <v>14</v>
      </c>
      <c r="F16" s="30"/>
      <c r="G16" s="143"/>
      <c r="K16" s="111"/>
    </row>
    <row r="17" spans="1:7" s="16" customFormat="1" ht="15.75" x14ac:dyDescent="0.25">
      <c r="A17" s="138"/>
      <c r="B17" s="207"/>
      <c r="C17" s="208"/>
      <c r="D17" s="200"/>
      <c r="E17" s="30" t="s">
        <v>15</v>
      </c>
      <c r="F17" s="30"/>
      <c r="G17" s="155"/>
    </row>
    <row r="18" spans="1:7" s="16" customFormat="1" ht="15.75" x14ac:dyDescent="0.25">
      <c r="A18" s="137" t="s">
        <v>83</v>
      </c>
      <c r="B18" s="207"/>
      <c r="C18" s="208"/>
      <c r="D18" s="199" t="s">
        <v>222</v>
      </c>
      <c r="E18" s="30" t="s">
        <v>14</v>
      </c>
      <c r="F18" s="30"/>
      <c r="G18" s="143"/>
    </row>
    <row r="19" spans="1:7" s="16" customFormat="1" ht="15.75" x14ac:dyDescent="0.25">
      <c r="A19" s="138"/>
      <c r="B19" s="209"/>
      <c r="C19" s="210"/>
      <c r="D19" s="200"/>
      <c r="E19" s="30" t="s">
        <v>15</v>
      </c>
      <c r="F19" s="30"/>
      <c r="G19" s="155"/>
    </row>
    <row r="20" spans="1:7" s="16" customFormat="1" ht="15.75" x14ac:dyDescent="0.25">
      <c r="A20" s="137" t="s">
        <v>53</v>
      </c>
      <c r="B20" s="193" t="s">
        <v>223</v>
      </c>
      <c r="C20" s="194"/>
      <c r="D20" s="199" t="s">
        <v>224</v>
      </c>
      <c r="E20" s="30" t="s">
        <v>14</v>
      </c>
      <c r="F20" s="91"/>
      <c r="G20" s="201"/>
    </row>
    <row r="21" spans="1:7" s="16" customFormat="1" ht="15.75" x14ac:dyDescent="0.25">
      <c r="A21" s="138"/>
      <c r="B21" s="195"/>
      <c r="C21" s="196"/>
      <c r="D21" s="200"/>
      <c r="E21" s="30" t="s">
        <v>15</v>
      </c>
      <c r="F21" s="91"/>
      <c r="G21" s="202"/>
    </row>
    <row r="22" spans="1:7" s="18" customFormat="1" ht="15.75" x14ac:dyDescent="0.25">
      <c r="A22" s="137" t="s">
        <v>54</v>
      </c>
      <c r="B22" s="195"/>
      <c r="C22" s="196"/>
      <c r="D22" s="199" t="s">
        <v>225</v>
      </c>
      <c r="E22" s="30" t="s">
        <v>14</v>
      </c>
      <c r="F22" s="17"/>
      <c r="G22" s="203"/>
    </row>
    <row r="23" spans="1:7" s="18" customFormat="1" ht="15.75" x14ac:dyDescent="0.25">
      <c r="A23" s="138"/>
      <c r="B23" s="197"/>
      <c r="C23" s="198"/>
      <c r="D23" s="200"/>
      <c r="E23" s="30" t="s">
        <v>15</v>
      </c>
      <c r="F23" s="17"/>
      <c r="G23" s="204"/>
    </row>
    <row r="24" spans="1:7" s="22" customFormat="1" ht="15.75" x14ac:dyDescent="0.25">
      <c r="A24" s="185" t="s">
        <v>226</v>
      </c>
      <c r="B24" s="186"/>
      <c r="C24" s="187"/>
      <c r="D24" s="191" t="s">
        <v>227</v>
      </c>
      <c r="E24" s="20" t="s">
        <v>14</v>
      </c>
      <c r="F24" s="21"/>
      <c r="G24" s="180"/>
    </row>
    <row r="25" spans="1:7" s="22" customFormat="1" ht="16.5" thickBot="1" x14ac:dyDescent="0.3">
      <c r="A25" s="188"/>
      <c r="B25" s="189"/>
      <c r="C25" s="190"/>
      <c r="D25" s="192"/>
      <c r="E25" s="52" t="s">
        <v>15</v>
      </c>
      <c r="F25" s="53"/>
      <c r="G25" s="181"/>
    </row>
    <row r="26" spans="1:7" ht="13.5" thickBot="1" x14ac:dyDescent="0.3">
      <c r="A26" s="184"/>
      <c r="B26" s="184"/>
      <c r="C26" s="184"/>
      <c r="D26" s="184"/>
      <c r="E26" s="184"/>
      <c r="F26" s="184"/>
      <c r="G26" s="184"/>
    </row>
    <row r="27" spans="1:7" ht="15.75" x14ac:dyDescent="0.25">
      <c r="A27" s="153" t="s">
        <v>85</v>
      </c>
      <c r="B27" s="154"/>
      <c r="C27" s="154"/>
      <c r="D27" s="173"/>
      <c r="E27" s="173"/>
      <c r="F27" s="173"/>
      <c r="G27" s="174"/>
    </row>
    <row r="28" spans="1:7" ht="15.75" x14ac:dyDescent="0.25">
      <c r="A28" s="167"/>
      <c r="B28" s="168"/>
      <c r="C28" s="168"/>
      <c r="D28" s="31" t="s">
        <v>86</v>
      </c>
      <c r="E28" s="169" t="s">
        <v>87</v>
      </c>
      <c r="F28" s="169"/>
      <c r="G28" s="170"/>
    </row>
    <row r="29" spans="1:7" ht="15.75" x14ac:dyDescent="0.25">
      <c r="A29" s="167"/>
      <c r="B29" s="168"/>
      <c r="C29" s="168"/>
      <c r="D29" s="62"/>
      <c r="E29" s="171"/>
      <c r="F29" s="171"/>
      <c r="G29" s="172"/>
    </row>
    <row r="30" spans="1:7" ht="15.75" x14ac:dyDescent="0.25">
      <c r="A30" s="167"/>
      <c r="B30" s="168"/>
      <c r="C30" s="168"/>
      <c r="D30" s="62"/>
      <c r="E30" s="171"/>
      <c r="F30" s="171"/>
      <c r="G30" s="172"/>
    </row>
    <row r="31" spans="1:7" ht="16.5" thickBot="1" x14ac:dyDescent="0.3">
      <c r="A31" s="163"/>
      <c r="B31" s="164"/>
      <c r="C31" s="164"/>
      <c r="D31" s="63"/>
      <c r="E31" s="165"/>
      <c r="F31" s="165"/>
      <c r="G31" s="166"/>
    </row>
  </sheetData>
  <mergeCells count="44">
    <mergeCell ref="D6:G6"/>
    <mergeCell ref="A1:G1"/>
    <mergeCell ref="D2:G2"/>
    <mergeCell ref="D3:G3"/>
    <mergeCell ref="D4:G4"/>
    <mergeCell ref="D5:G5"/>
    <mergeCell ref="A12:A13"/>
    <mergeCell ref="B12:C15"/>
    <mergeCell ref="D12:D13"/>
    <mergeCell ref="A14:A15"/>
    <mergeCell ref="D14:D15"/>
    <mergeCell ref="D7:G7"/>
    <mergeCell ref="D8:G8"/>
    <mergeCell ref="K8:K10"/>
    <mergeCell ref="D9:G9"/>
    <mergeCell ref="A10:G10"/>
    <mergeCell ref="A16:A17"/>
    <mergeCell ref="B16:C19"/>
    <mergeCell ref="D16:D17"/>
    <mergeCell ref="G16:G17"/>
    <mergeCell ref="A18:A19"/>
    <mergeCell ref="D18:D19"/>
    <mergeCell ref="G18:G19"/>
    <mergeCell ref="A24:C25"/>
    <mergeCell ref="D24:D25"/>
    <mergeCell ref="G24:G25"/>
    <mergeCell ref="A20:A21"/>
    <mergeCell ref="B20:C23"/>
    <mergeCell ref="D20:D21"/>
    <mergeCell ref="G20:G21"/>
    <mergeCell ref="A22:A23"/>
    <mergeCell ref="D22:D23"/>
    <mergeCell ref="G22:G23"/>
    <mergeCell ref="A30:C30"/>
    <mergeCell ref="E30:G30"/>
    <mergeCell ref="A31:C31"/>
    <mergeCell ref="E31:G31"/>
    <mergeCell ref="A26:G26"/>
    <mergeCell ref="A27:C27"/>
    <mergeCell ref="D27:G27"/>
    <mergeCell ref="A28:C28"/>
    <mergeCell ref="E28:G28"/>
    <mergeCell ref="A29:C29"/>
    <mergeCell ref="E29:G29"/>
  </mergeCells>
  <pageMargins left="0.7" right="0.7" top="0.75" bottom="0.75" header="0.3" footer="0.3"/>
  <pageSetup paperSize="9" scale="47"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67"/>
  <sheetViews>
    <sheetView view="pageBreakPreview" topLeftCell="A28" zoomScale="50" zoomScaleNormal="100" zoomScaleSheetLayoutView="50" workbookViewId="0">
      <selection activeCell="E13" sqref="E13:E1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x14ac:dyDescent="0.25">
      <c r="A1" s="233" t="s">
        <v>24</v>
      </c>
      <c r="B1" s="234"/>
      <c r="C1" s="234"/>
      <c r="D1" s="234"/>
      <c r="E1" s="234"/>
      <c r="F1" s="234"/>
      <c r="G1" s="234"/>
      <c r="H1" s="235"/>
    </row>
    <row r="2" spans="1:9" s="5" customFormat="1" ht="18.75" customHeight="1" x14ac:dyDescent="0.25">
      <c r="A2" s="54" t="str">
        <f>'ΣΤΑΔΙΟ Α - ΕΛΕΓΧΟΣ ΠΛΗΡΟΤΗΤΑΣ'!A2</f>
        <v>ΠΡΟΓΡΑΜΜΑ :</v>
      </c>
      <c r="B2" s="41"/>
      <c r="C2" s="65"/>
      <c r="D2" s="219" t="str">
        <f>'ΣΤΑΔΙΟ Α - ΕΛΕΓΧΟΣ ΠΛΗΡΟΤΗΤΑΣ'!D2:G2</f>
        <v>"ΔΥΤΙΚΉ ΕΛΛΑΔΑ" 2021-2027</v>
      </c>
      <c r="E2" s="220"/>
      <c r="F2" s="220"/>
      <c r="G2" s="220"/>
      <c r="H2" s="221"/>
    </row>
    <row r="3" spans="1:9" s="5" customFormat="1" ht="37.5" customHeight="1" x14ac:dyDescent="0.25">
      <c r="A3" s="54" t="str">
        <f>'ΣΤΑΔΙΟ Α - ΕΛΕΓΧΟΣ ΠΛΗΡΟΤΗΤΑΣ'!A3</f>
        <v>ΠΡΟΤΕΡΑΙΟΤΗΤΑ:</v>
      </c>
      <c r="B3" s="41"/>
      <c r="C3" s="65">
        <f>'ΣΤΑΔΙΟ Α - ΕΛΕΓΧΟΣ ΠΛΗΡΟΤΗΤΑΣ'!C3</f>
        <v>3</v>
      </c>
      <c r="D3" s="219" t="str">
        <f>'ΣΤΑΔΙΟ Α - ΕΛΕΓΧΟΣ ΠΛΗΡΟΤΗΤΑΣ'!D3:G3</f>
        <v>Ενίσχυση της κινητικότητας στην Περιφέρεια Δυτικής Ελλάδας</v>
      </c>
      <c r="E3" s="220"/>
      <c r="F3" s="220"/>
      <c r="G3" s="220"/>
      <c r="H3" s="221"/>
    </row>
    <row r="4" spans="1:9" s="7" customFormat="1" ht="41.25" customHeight="1" x14ac:dyDescent="0.25">
      <c r="A4" s="54" t="str">
        <f>'ΣΤΑΔΙΟ Α - ΕΛΕΓΧΟΣ ΠΛΗΡΟΤΗΤΑΣ'!A4</f>
        <v>ΕΙΔΙΚΟΣ ΣΤΟΧΟΣ:</v>
      </c>
      <c r="B4" s="41"/>
      <c r="C4" s="65" t="str">
        <f>'ΣΤΑΔΙΟ Α - ΕΛΕΓΧΟΣ ΠΛΗΡΟΤΗΤΑΣ'!C4</f>
        <v>3.ii</v>
      </c>
      <c r="D4" s="219"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220"/>
      <c r="F4" s="220"/>
      <c r="G4" s="220"/>
      <c r="H4" s="221"/>
      <c r="I4" s="4"/>
    </row>
    <row r="5" spans="1:9" s="5" customFormat="1" ht="50.45" customHeight="1" x14ac:dyDescent="0.25">
      <c r="A5" s="54" t="str">
        <f>'ΣΤΑΔΙΟ Α - ΕΛΕΓΧΟΣ ΠΛΗΡΟΤΗΤΑΣ'!A5</f>
        <v>ΔΡΑΣΗ:</v>
      </c>
      <c r="B5" s="41"/>
      <c r="C5" s="65" t="str">
        <f>'ΣΤΑΔΙΟ Α - ΕΛΕΓΧΟΣ ΠΛΗΡΟΤΗΤΑΣ'!C5</f>
        <v>3.ii.1ΑΗΠ89</v>
      </c>
      <c r="D5" s="219" t="str">
        <f>'ΣΤΑΔΙΟ Α - ΕΛΕΓΧΟΣ ΠΛΗΡΟΤΗΤΑΣ'!D5:G5</f>
        <v>Αναβάθμιση οδικού δικτύουστην περιοχή της ΒΑΑ Αρχαίας Ολυμπίας, Ήλιδας και Πύργου, εκτός ΔΕΔΜ</v>
      </c>
      <c r="E5" s="220"/>
      <c r="F5" s="220"/>
      <c r="G5" s="220"/>
      <c r="H5" s="221"/>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19">
        <f>'ΣΤΑΔΙΟ Α - ΕΛΕΓΧΟΣ ΠΛΗΡΟΤΗΤΑΣ'!D6:G6</f>
        <v>0</v>
      </c>
      <c r="E6" s="220"/>
      <c r="F6" s="220"/>
      <c r="G6" s="220"/>
      <c r="H6" s="221"/>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219">
        <f>'ΣΤΑΔΙΟ Α - ΕΛΕΓΧΟΣ ΠΛΗΡΟΤΗΤΑΣ'!D7:G7</f>
        <v>0</v>
      </c>
      <c r="E7" s="220"/>
      <c r="F7" s="220"/>
      <c r="G7" s="220"/>
      <c r="H7" s="221"/>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219">
        <f>'ΣΤΑΔΙΟ Α - ΕΛΕΓΧΟΣ ΠΛΗΡΟΤΗΤΑΣ'!D9:G9</f>
        <v>0</v>
      </c>
      <c r="E8" s="220"/>
      <c r="F8" s="220"/>
      <c r="G8" s="220"/>
      <c r="H8" s="221"/>
    </row>
    <row r="9" spans="1:9" s="5" customFormat="1" ht="18.75" customHeight="1" thickBot="1" x14ac:dyDescent="0.3">
      <c r="A9" s="49" t="s">
        <v>90</v>
      </c>
      <c r="B9" s="9"/>
      <c r="C9" s="66"/>
      <c r="D9" s="129"/>
      <c r="E9" s="129"/>
      <c r="F9" s="129"/>
      <c r="G9" s="129"/>
      <c r="H9" s="8"/>
    </row>
    <row r="10" spans="1:9" s="26" customFormat="1" ht="18.75" customHeight="1" thickTop="1" x14ac:dyDescent="0.25">
      <c r="A10" s="222" t="s">
        <v>25</v>
      </c>
      <c r="B10" s="223"/>
      <c r="C10" s="224"/>
      <c r="D10" s="225"/>
      <c r="E10" s="225"/>
      <c r="F10" s="225"/>
      <c r="G10" s="225"/>
      <c r="H10" s="226"/>
    </row>
    <row r="11" spans="1:9" s="26" customFormat="1" ht="21" customHeight="1" x14ac:dyDescent="0.25">
      <c r="A11" s="227" t="s">
        <v>26</v>
      </c>
      <c r="B11" s="228"/>
      <c r="C11" s="228"/>
      <c r="D11" s="229" t="s">
        <v>92</v>
      </c>
      <c r="E11" s="229"/>
      <c r="F11" s="230"/>
      <c r="G11" s="231"/>
      <c r="H11" s="232"/>
    </row>
    <row r="12" spans="1:9" s="26" customFormat="1" ht="42" customHeight="1" x14ac:dyDescent="0.25">
      <c r="A12" s="55" t="s">
        <v>10</v>
      </c>
      <c r="B12" s="35" t="s">
        <v>27</v>
      </c>
      <c r="C12" s="35" t="s">
        <v>28</v>
      </c>
      <c r="D12" s="13" t="s">
        <v>29</v>
      </c>
      <c r="E12" s="13"/>
      <c r="F12" s="13" t="s">
        <v>30</v>
      </c>
      <c r="G12" s="13" t="s">
        <v>40</v>
      </c>
      <c r="H12" s="56" t="s">
        <v>31</v>
      </c>
    </row>
    <row r="13" spans="1:9" s="26" customFormat="1" ht="82.5" customHeight="1" x14ac:dyDescent="0.25">
      <c r="A13" s="243" t="s">
        <v>32</v>
      </c>
      <c r="B13" s="241" t="s">
        <v>33</v>
      </c>
      <c r="C13" s="239" t="s">
        <v>98</v>
      </c>
      <c r="D13" s="248" t="s">
        <v>171</v>
      </c>
      <c r="E13" s="241" t="s">
        <v>198</v>
      </c>
      <c r="F13" s="86" t="s">
        <v>99</v>
      </c>
      <c r="G13" s="251"/>
      <c r="H13" s="75"/>
    </row>
    <row r="14" spans="1:9" s="26" customFormat="1" ht="73.5" customHeight="1" x14ac:dyDescent="0.25">
      <c r="A14" s="244"/>
      <c r="B14" s="246"/>
      <c r="C14" s="240"/>
      <c r="D14" s="249"/>
      <c r="E14" s="246"/>
      <c r="F14" s="86" t="s">
        <v>100</v>
      </c>
      <c r="G14" s="252"/>
      <c r="H14" s="75"/>
    </row>
    <row r="15" spans="1:9" s="26" customFormat="1" ht="84" customHeight="1" x14ac:dyDescent="0.25">
      <c r="A15" s="244"/>
      <c r="B15" s="246"/>
      <c r="C15" s="240"/>
      <c r="D15" s="249"/>
      <c r="E15" s="242"/>
      <c r="F15" s="86" t="s">
        <v>101</v>
      </c>
      <c r="G15" s="253"/>
      <c r="H15" s="75"/>
    </row>
    <row r="16" spans="1:9" s="26" customFormat="1" ht="42" customHeight="1" x14ac:dyDescent="0.25">
      <c r="A16" s="244"/>
      <c r="B16" s="246"/>
      <c r="C16" s="240"/>
      <c r="D16" s="249"/>
      <c r="E16" s="241" t="s">
        <v>168</v>
      </c>
      <c r="F16" s="86" t="s">
        <v>99</v>
      </c>
      <c r="G16" s="251"/>
      <c r="H16" s="75"/>
    </row>
    <row r="17" spans="1:8" s="26" customFormat="1" ht="42" customHeight="1" x14ac:dyDescent="0.25">
      <c r="A17" s="244"/>
      <c r="B17" s="246"/>
      <c r="C17" s="240"/>
      <c r="D17" s="249"/>
      <c r="E17" s="246"/>
      <c r="F17" s="86" t="s">
        <v>102</v>
      </c>
      <c r="G17" s="252"/>
      <c r="H17" s="75"/>
    </row>
    <row r="18" spans="1:8" s="26" customFormat="1" ht="75.75" customHeight="1" x14ac:dyDescent="0.25">
      <c r="A18" s="244"/>
      <c r="B18" s="246"/>
      <c r="C18" s="240"/>
      <c r="D18" s="249"/>
      <c r="E18" s="242"/>
      <c r="F18" s="86" t="s">
        <v>110</v>
      </c>
      <c r="G18" s="253"/>
      <c r="H18" s="75"/>
    </row>
    <row r="19" spans="1:8" s="26" customFormat="1" ht="42" customHeight="1" x14ac:dyDescent="0.25">
      <c r="A19" s="244"/>
      <c r="B19" s="246"/>
      <c r="C19" s="240"/>
      <c r="D19" s="249"/>
      <c r="E19" s="241" t="s">
        <v>169</v>
      </c>
      <c r="F19" s="86" t="s">
        <v>99</v>
      </c>
      <c r="G19" s="251"/>
      <c r="H19" s="75"/>
    </row>
    <row r="20" spans="1:8" s="26" customFormat="1" ht="42" customHeight="1" x14ac:dyDescent="0.25">
      <c r="A20" s="244"/>
      <c r="B20" s="246"/>
      <c r="C20" s="240"/>
      <c r="D20" s="249"/>
      <c r="E20" s="246"/>
      <c r="F20" s="86" t="s">
        <v>103</v>
      </c>
      <c r="G20" s="252"/>
      <c r="H20" s="75"/>
    </row>
    <row r="21" spans="1:8" s="26" customFormat="1" ht="42.75" customHeight="1" x14ac:dyDescent="0.25">
      <c r="A21" s="244"/>
      <c r="B21" s="246"/>
      <c r="C21" s="240"/>
      <c r="D21" s="249"/>
      <c r="E21" s="242"/>
      <c r="F21" s="86" t="s">
        <v>104</v>
      </c>
      <c r="G21" s="253"/>
      <c r="H21" s="75"/>
    </row>
    <row r="22" spans="1:8" s="26" customFormat="1" ht="37.5" customHeight="1" x14ac:dyDescent="0.25">
      <c r="A22" s="244"/>
      <c r="B22" s="246"/>
      <c r="C22" s="240"/>
      <c r="D22" s="249"/>
      <c r="E22" s="241" t="s">
        <v>170</v>
      </c>
      <c r="F22" s="86" t="s">
        <v>99</v>
      </c>
      <c r="G22" s="251"/>
      <c r="H22" s="75"/>
    </row>
    <row r="23" spans="1:8" s="26" customFormat="1" ht="46.5" customHeight="1" x14ac:dyDescent="0.25">
      <c r="A23" s="244"/>
      <c r="B23" s="246"/>
      <c r="C23" s="240"/>
      <c r="D23" s="249"/>
      <c r="E23" s="246"/>
      <c r="F23" s="86" t="s">
        <v>105</v>
      </c>
      <c r="G23" s="252"/>
      <c r="H23" s="75"/>
    </row>
    <row r="24" spans="1:8" s="26" customFormat="1" ht="60" customHeight="1" x14ac:dyDescent="0.25">
      <c r="A24" s="245"/>
      <c r="B24" s="242"/>
      <c r="C24" s="247"/>
      <c r="D24" s="250"/>
      <c r="E24" s="242"/>
      <c r="F24" s="86" t="s">
        <v>106</v>
      </c>
      <c r="G24" s="253"/>
      <c r="H24" s="69"/>
    </row>
    <row r="25" spans="1:8" s="26" customFormat="1" ht="78.75" customHeight="1" x14ac:dyDescent="0.25">
      <c r="A25" s="243" t="s">
        <v>34</v>
      </c>
      <c r="B25" s="241" t="s">
        <v>73</v>
      </c>
      <c r="C25" s="239" t="s">
        <v>109</v>
      </c>
      <c r="D25" s="248" t="s">
        <v>165</v>
      </c>
      <c r="E25" s="241" t="s">
        <v>166</v>
      </c>
      <c r="F25" s="30" t="s">
        <v>107</v>
      </c>
      <c r="G25" s="248"/>
      <c r="H25" s="69"/>
    </row>
    <row r="26" spans="1:8" s="26" customFormat="1" ht="78" customHeight="1" x14ac:dyDescent="0.25">
      <c r="A26" s="244"/>
      <c r="B26" s="246"/>
      <c r="C26" s="240"/>
      <c r="D26" s="249"/>
      <c r="E26" s="242"/>
      <c r="F26" s="30" t="s">
        <v>108</v>
      </c>
      <c r="G26" s="250"/>
      <c r="H26" s="69"/>
    </row>
    <row r="27" spans="1:8" s="26" customFormat="1" ht="261.75" customHeight="1" x14ac:dyDescent="0.25">
      <c r="A27" s="244"/>
      <c r="B27" s="246"/>
      <c r="C27" s="240"/>
      <c r="D27" s="249"/>
      <c r="E27" s="241" t="s">
        <v>178</v>
      </c>
      <c r="F27" s="30" t="s">
        <v>107</v>
      </c>
      <c r="G27" s="248"/>
      <c r="H27" s="69"/>
    </row>
    <row r="28" spans="1:8" s="26" customFormat="1" ht="332.25" customHeight="1" x14ac:dyDescent="0.25">
      <c r="A28" s="244"/>
      <c r="B28" s="246"/>
      <c r="C28" s="240"/>
      <c r="D28" s="249"/>
      <c r="E28" s="242"/>
      <c r="F28" s="30" t="s">
        <v>108</v>
      </c>
      <c r="G28" s="250"/>
      <c r="H28" s="69"/>
    </row>
    <row r="29" spans="1:8" s="26" customFormat="1" ht="75" customHeight="1" x14ac:dyDescent="0.25">
      <c r="A29" s="244"/>
      <c r="B29" s="246"/>
      <c r="C29" s="240"/>
      <c r="D29" s="249"/>
      <c r="E29" s="241" t="s">
        <v>164</v>
      </c>
      <c r="F29" s="30" t="s">
        <v>107</v>
      </c>
      <c r="G29" s="248"/>
      <c r="H29" s="170"/>
    </row>
    <row r="30" spans="1:8" s="26" customFormat="1" ht="165" customHeight="1" x14ac:dyDescent="0.25">
      <c r="A30" s="245"/>
      <c r="B30" s="242"/>
      <c r="C30" s="247"/>
      <c r="D30" s="250"/>
      <c r="E30" s="242"/>
      <c r="F30" s="30" t="s">
        <v>108</v>
      </c>
      <c r="G30" s="250"/>
      <c r="H30" s="170"/>
    </row>
    <row r="31" spans="1:8" s="26" customFormat="1" ht="123.75" customHeight="1" x14ac:dyDescent="0.25">
      <c r="A31" s="238" t="s">
        <v>35</v>
      </c>
      <c r="B31" s="124" t="s">
        <v>36</v>
      </c>
      <c r="C31" s="239" t="s">
        <v>109</v>
      </c>
      <c r="D31" s="128" t="s">
        <v>167</v>
      </c>
      <c r="E31" s="241" t="s">
        <v>172</v>
      </c>
      <c r="F31" s="30" t="s">
        <v>107</v>
      </c>
      <c r="G31" s="248"/>
      <c r="H31" s="170"/>
    </row>
    <row r="32" spans="1:8" s="26" customFormat="1" ht="255" customHeight="1" x14ac:dyDescent="0.25">
      <c r="A32" s="238"/>
      <c r="B32" s="124"/>
      <c r="C32" s="240"/>
      <c r="D32" s="128"/>
      <c r="E32" s="242"/>
      <c r="F32" s="30" t="s">
        <v>108</v>
      </c>
      <c r="G32" s="250"/>
      <c r="H32" s="170"/>
    </row>
    <row r="33" spans="1:8" s="26" customFormat="1" ht="76.5" customHeight="1" thickBot="1" x14ac:dyDescent="0.3">
      <c r="A33" s="236" t="s">
        <v>111</v>
      </c>
      <c r="B33" s="237"/>
      <c r="C33" s="237"/>
      <c r="D33" s="237"/>
      <c r="E33" s="31"/>
      <c r="F33" s="31" t="s">
        <v>37</v>
      </c>
      <c r="G33" s="31"/>
      <c r="H33" s="71"/>
    </row>
    <row r="34" spans="1:8" s="26" customFormat="1" ht="30" customHeight="1" thickBot="1" x14ac:dyDescent="0.3">
      <c r="A34" s="32"/>
      <c r="D34" s="33"/>
      <c r="E34" s="33"/>
      <c r="F34" s="77" t="s">
        <v>154</v>
      </c>
      <c r="G34" s="82">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3">
    <mergeCell ref="G29:G30"/>
    <mergeCell ref="G31:G32"/>
    <mergeCell ref="G13:G15"/>
    <mergeCell ref="G16:G18"/>
    <mergeCell ref="G19:G21"/>
    <mergeCell ref="G22:G24"/>
    <mergeCell ref="G25:G26"/>
    <mergeCell ref="A13:A24"/>
    <mergeCell ref="B13:B24"/>
    <mergeCell ref="C13:C24"/>
    <mergeCell ref="D13:D24"/>
    <mergeCell ref="E16:E18"/>
    <mergeCell ref="E19:E21"/>
    <mergeCell ref="E22:E24"/>
    <mergeCell ref="E13:E1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H1"/>
    <mergeCell ref="D2:H2"/>
    <mergeCell ref="D3:H3"/>
    <mergeCell ref="D4:H4"/>
    <mergeCell ref="D5:H5"/>
    <mergeCell ref="D7:H7"/>
    <mergeCell ref="A10:H10"/>
    <mergeCell ref="A11:C11"/>
    <mergeCell ref="D11:H11"/>
    <mergeCell ref="D6:H6"/>
    <mergeCell ref="D8:H8"/>
    <mergeCell ref="D9:G9"/>
  </mergeCells>
  <pageMargins left="0.39370078740157483" right="0.39370078740157483" top="0.39370078740157483" bottom="0.39370078740157483" header="0.11811023622047245" footer="0.31496062992125984"/>
  <pageSetup paperSize="9" scale="66" fitToHeight="0" orientation="landscape" horizontalDpi="4294967295" verticalDpi="4294967295"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58"/>
  <sheetViews>
    <sheetView view="pageBreakPreview" zoomScale="50" zoomScaleNormal="50" zoomScaleSheetLayoutView="50" workbookViewId="0">
      <selection activeCell="C37" sqref="C37"/>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x14ac:dyDescent="0.25">
      <c r="A1" s="233" t="s">
        <v>24</v>
      </c>
      <c r="B1" s="234"/>
      <c r="C1" s="234"/>
      <c r="D1" s="234"/>
      <c r="E1" s="234"/>
      <c r="F1" s="234"/>
      <c r="G1" s="235"/>
    </row>
    <row r="2" spans="1:12" s="5" customFormat="1" ht="18.75" customHeight="1" x14ac:dyDescent="0.25">
      <c r="A2" s="54" t="str">
        <f>'ΣΤΑΔΙΟ Α - ΕΛΕΓΧΟΣ ΠΛΗΡΟΤΗΤΑΣ'!A2</f>
        <v>ΠΡΟΓΡΑΜΜΑ :</v>
      </c>
      <c r="B2" s="41"/>
      <c r="C2" s="65"/>
      <c r="D2" s="219" t="str">
        <f>'ΣΤΑΔΙΟ Α - ΕΛΕΓΧΟΣ ΠΛΗΡΟΤΗΤΑΣ'!D2:G2</f>
        <v>"ΔΥΤΙΚΉ ΕΛΛΑΔΑ" 2021-2027</v>
      </c>
      <c r="E2" s="220"/>
      <c r="F2" s="220"/>
      <c r="G2" s="221"/>
    </row>
    <row r="3" spans="1:12" s="5" customFormat="1" ht="51.75" customHeight="1" x14ac:dyDescent="0.25">
      <c r="A3" s="54" t="str">
        <f>'ΣΤΑΔΙΟ Α - ΕΛΕΓΧΟΣ ΠΛΗΡΟΤΗΤΑΣ'!A3</f>
        <v>ΠΡΟΤΕΡΑΙΟΤΗΤΑ:</v>
      </c>
      <c r="B3" s="41"/>
      <c r="C3" s="65">
        <f>'ΣΤΑΔΙΟ Α - ΕΛΕΓΧΟΣ ΠΛΗΡΟΤΗΤΑΣ'!C3</f>
        <v>3</v>
      </c>
      <c r="D3" s="219" t="str">
        <f>'ΣΤΑΔΙΟ Α - ΕΛΕΓΧΟΣ ΠΛΗΡΟΤΗΤΑΣ'!D3:G3</f>
        <v>Ενίσχυση της κινητικότητας στην Περιφέρεια Δυτικής Ελλάδας</v>
      </c>
      <c r="E3" s="220"/>
      <c r="F3" s="220"/>
      <c r="G3" s="221"/>
    </row>
    <row r="4" spans="1:12" s="7" customFormat="1" ht="39" customHeight="1" x14ac:dyDescent="0.25">
      <c r="A4" s="54" t="str">
        <f>'ΣΤΑΔΙΟ Α - ΕΛΕΓΧΟΣ ΠΛΗΡΟΤΗΤΑΣ'!A4</f>
        <v>ΕΙΔΙΚΟΣ ΣΤΟΧΟΣ:</v>
      </c>
      <c r="B4" s="41"/>
      <c r="C4" s="65" t="str">
        <f>'ΣΤΑΔΙΟ Α - ΕΛΕΓΧΟΣ ΠΛΗΡΟΤΗΤΑΣ'!C4</f>
        <v>3.ii</v>
      </c>
      <c r="D4" s="219"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220"/>
      <c r="F4" s="220"/>
      <c r="G4" s="221"/>
      <c r="H4" s="4"/>
    </row>
    <row r="5" spans="1:12" s="5" customFormat="1" ht="37.15" customHeight="1" x14ac:dyDescent="0.25">
      <c r="A5" s="54" t="str">
        <f>'ΣΤΑΔΙΟ Α - ΕΛΕΓΧΟΣ ΠΛΗΡΟΤΗΤΑΣ'!A5</f>
        <v>ΔΡΑΣΗ:</v>
      </c>
      <c r="B5" s="41"/>
      <c r="C5" s="65" t="str">
        <f>'ΣΤΑΔΙΟ Α - ΕΛΕΓΧΟΣ ΠΛΗΡΟΤΗΤΑΣ'!C5</f>
        <v>3.ii.1ΑΗΠ89</v>
      </c>
      <c r="D5" s="219" t="str">
        <f>'ΣΤΑΔΙΟ Α - ΕΛΕΓΧΟΣ ΠΛΗΡΟΤΗΤΑΣ'!D5:G5</f>
        <v>Αναβάθμιση οδικού δικτύουστην περιοχή της ΒΑΑ Αρχαίας Ολυμπίας, Ήλιδας και Πύργου, εκτός ΔΕΔΜ</v>
      </c>
      <c r="E5" s="220"/>
      <c r="F5" s="220"/>
      <c r="G5" s="221"/>
      <c r="H5" s="4"/>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219">
        <f>'ΣΤΑΔΙΟ Α - ΕΛΕΓΧΟΣ ΠΛΗΡΟΤΗΤΑΣ'!D6:G6</f>
        <v>0</v>
      </c>
      <c r="E6" s="220"/>
      <c r="F6" s="220"/>
      <c r="G6" s="221"/>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219">
        <f>'ΣΤΑΔΙΟ Α - ΕΛΕΓΧΟΣ ΠΛΗΡΟΤΗΤΑΣ'!D7:G7</f>
        <v>0</v>
      </c>
      <c r="E7" s="220"/>
      <c r="F7" s="220"/>
      <c r="G7" s="221"/>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219">
        <f>'ΣΤΑΔΙΟ Α - ΕΛΕΓΧΟΣ ΠΛΗΡΟΤΗΤΑΣ'!D9:G9</f>
        <v>0</v>
      </c>
      <c r="E8" s="220"/>
      <c r="F8" s="220"/>
      <c r="G8" s="221"/>
    </row>
    <row r="9" spans="1:12" s="5" customFormat="1" ht="18.75" customHeight="1" thickBot="1" x14ac:dyDescent="0.3">
      <c r="A9" s="49" t="s">
        <v>90</v>
      </c>
      <c r="B9" s="9"/>
      <c r="C9" s="66"/>
      <c r="D9" s="129"/>
      <c r="E9" s="129"/>
      <c r="F9" s="129"/>
      <c r="G9" s="8"/>
    </row>
    <row r="10" spans="1:12" s="36" customFormat="1" ht="18.75" customHeight="1" thickTop="1" x14ac:dyDescent="0.25">
      <c r="A10" s="264" t="s">
        <v>25</v>
      </c>
      <c r="B10" s="265"/>
      <c r="C10" s="265"/>
      <c r="D10" s="265"/>
      <c r="E10" s="265"/>
      <c r="F10" s="265"/>
      <c r="G10" s="266"/>
    </row>
    <row r="11" spans="1:12" s="32" customFormat="1" ht="21" customHeight="1" x14ac:dyDescent="0.25">
      <c r="A11" s="227" t="s">
        <v>38</v>
      </c>
      <c r="B11" s="267"/>
      <c r="C11" s="267"/>
      <c r="D11" s="230" t="s">
        <v>39</v>
      </c>
      <c r="E11" s="230"/>
      <c r="F11" s="230"/>
      <c r="G11" s="232"/>
    </row>
    <row r="12" spans="1:12" s="32" customFormat="1" ht="21" customHeight="1" thickBot="1" x14ac:dyDescent="0.3">
      <c r="A12" s="93" t="s">
        <v>10</v>
      </c>
      <c r="B12" s="94" t="s">
        <v>27</v>
      </c>
      <c r="C12" s="95" t="s">
        <v>28</v>
      </c>
      <c r="D12" s="95" t="s">
        <v>29</v>
      </c>
      <c r="E12" s="95" t="s">
        <v>30</v>
      </c>
      <c r="F12" s="96" t="s">
        <v>40</v>
      </c>
      <c r="G12" s="97" t="s">
        <v>31</v>
      </c>
      <c r="L12" s="76"/>
    </row>
    <row r="13" spans="1:12" s="32" customFormat="1" ht="144" customHeight="1" x14ac:dyDescent="0.25">
      <c r="A13" s="268" t="s">
        <v>78</v>
      </c>
      <c r="B13" s="259" t="s">
        <v>41</v>
      </c>
      <c r="C13" s="260" t="s">
        <v>109</v>
      </c>
      <c r="D13" s="262" t="s">
        <v>77</v>
      </c>
      <c r="E13" s="98" t="s">
        <v>117</v>
      </c>
      <c r="F13" s="273"/>
      <c r="G13" s="263"/>
      <c r="L13" s="76"/>
    </row>
    <row r="14" spans="1:12" s="32" customFormat="1" ht="144" customHeight="1" x14ac:dyDescent="0.25">
      <c r="A14" s="254"/>
      <c r="B14" s="256"/>
      <c r="C14" s="261"/>
      <c r="D14" s="128"/>
      <c r="E14" s="30" t="s">
        <v>116</v>
      </c>
      <c r="F14" s="257"/>
      <c r="G14" s="258"/>
    </row>
    <row r="15" spans="1:12" s="32" customFormat="1" ht="100.5" customHeight="1" x14ac:dyDescent="0.25">
      <c r="A15" s="254" t="s">
        <v>79</v>
      </c>
      <c r="B15" s="256" t="s">
        <v>97</v>
      </c>
      <c r="C15" s="257"/>
      <c r="D15" s="128" t="s">
        <v>188</v>
      </c>
      <c r="E15" s="30" t="s">
        <v>125</v>
      </c>
      <c r="F15" s="257"/>
      <c r="G15" s="255"/>
    </row>
    <row r="16" spans="1:12" s="32" customFormat="1" ht="138.75" customHeight="1" x14ac:dyDescent="0.25">
      <c r="A16" s="254"/>
      <c r="B16" s="256"/>
      <c r="C16" s="169"/>
      <c r="D16" s="128"/>
      <c r="E16" s="30" t="s">
        <v>115</v>
      </c>
      <c r="F16" s="257"/>
      <c r="G16" s="255"/>
    </row>
    <row r="17" spans="1:7" s="32" customFormat="1" ht="111" customHeight="1" x14ac:dyDescent="0.25">
      <c r="A17" s="254" t="s">
        <v>83</v>
      </c>
      <c r="B17" s="256" t="s">
        <v>43</v>
      </c>
      <c r="C17" s="257"/>
      <c r="D17" s="128" t="s">
        <v>80</v>
      </c>
      <c r="E17" s="30" t="s">
        <v>124</v>
      </c>
      <c r="F17" s="257"/>
      <c r="G17" s="258"/>
    </row>
    <row r="18" spans="1:7" s="32" customFormat="1" ht="96.75" customHeight="1" x14ac:dyDescent="0.25">
      <c r="A18" s="254"/>
      <c r="B18" s="256"/>
      <c r="C18" s="169"/>
      <c r="D18" s="128"/>
      <c r="E18" s="30" t="s">
        <v>112</v>
      </c>
      <c r="F18" s="257"/>
      <c r="G18" s="258"/>
    </row>
    <row r="19" spans="1:7" s="32" customFormat="1" ht="50.25" customHeight="1" x14ac:dyDescent="0.25">
      <c r="A19" s="254" t="s">
        <v>42</v>
      </c>
      <c r="B19" s="256" t="s">
        <v>45</v>
      </c>
      <c r="C19" s="257"/>
      <c r="D19" s="128" t="s">
        <v>120</v>
      </c>
      <c r="E19" s="30" t="s">
        <v>118</v>
      </c>
      <c r="F19" s="257"/>
      <c r="G19" s="258"/>
    </row>
    <row r="20" spans="1:7" s="32" customFormat="1" ht="50.25" customHeight="1" x14ac:dyDescent="0.25">
      <c r="A20" s="254"/>
      <c r="B20" s="256"/>
      <c r="C20" s="257"/>
      <c r="D20" s="128"/>
      <c r="E20" s="30" t="s">
        <v>119</v>
      </c>
      <c r="F20" s="257"/>
      <c r="G20" s="258"/>
    </row>
    <row r="21" spans="1:7" s="59" customFormat="1" ht="112.5" customHeight="1" x14ac:dyDescent="0.25">
      <c r="A21" s="254" t="s">
        <v>44</v>
      </c>
      <c r="B21" s="256" t="s">
        <v>75</v>
      </c>
      <c r="C21" s="271"/>
      <c r="D21" s="257" t="s">
        <v>189</v>
      </c>
      <c r="E21" s="30" t="s">
        <v>182</v>
      </c>
      <c r="F21" s="274"/>
      <c r="G21" s="99"/>
    </row>
    <row r="22" spans="1:7" s="59" customFormat="1" ht="114.75" customHeight="1" x14ac:dyDescent="0.25">
      <c r="A22" s="254"/>
      <c r="B22" s="256"/>
      <c r="C22" s="271"/>
      <c r="D22" s="257"/>
      <c r="E22" s="30" t="s">
        <v>183</v>
      </c>
      <c r="F22" s="274"/>
      <c r="G22" s="99"/>
    </row>
    <row r="23" spans="1:7" s="59" customFormat="1" ht="102.75" customHeight="1" x14ac:dyDescent="0.25">
      <c r="A23" s="254"/>
      <c r="B23" s="256"/>
      <c r="C23" s="272"/>
      <c r="D23" s="257"/>
      <c r="E23" s="30" t="s">
        <v>212</v>
      </c>
      <c r="F23" s="274"/>
      <c r="G23" s="99"/>
    </row>
    <row r="24" spans="1:7" s="32" customFormat="1" ht="83.25" customHeight="1" x14ac:dyDescent="0.25">
      <c r="A24" s="254" t="s">
        <v>46</v>
      </c>
      <c r="B24" s="256" t="s">
        <v>47</v>
      </c>
      <c r="C24" s="261" t="s">
        <v>98</v>
      </c>
      <c r="D24" s="128" t="s">
        <v>81</v>
      </c>
      <c r="E24" s="30" t="s">
        <v>121</v>
      </c>
      <c r="F24" s="257"/>
      <c r="G24" s="258"/>
    </row>
    <row r="25" spans="1:7" s="32" customFormat="1" ht="81.75" customHeight="1" x14ac:dyDescent="0.25">
      <c r="A25" s="254"/>
      <c r="B25" s="256"/>
      <c r="C25" s="261"/>
      <c r="D25" s="128"/>
      <c r="E25" s="30" t="s">
        <v>113</v>
      </c>
      <c r="F25" s="257"/>
      <c r="G25" s="258"/>
    </row>
    <row r="26" spans="1:7" s="32" customFormat="1" ht="78.75" customHeight="1" x14ac:dyDescent="0.25">
      <c r="A26" s="254" t="s">
        <v>48</v>
      </c>
      <c r="B26" s="256" t="s">
        <v>49</v>
      </c>
      <c r="C26" s="261"/>
      <c r="D26" s="128" t="s">
        <v>82</v>
      </c>
      <c r="E26" s="30" t="s">
        <v>122</v>
      </c>
      <c r="F26" s="257"/>
      <c r="G26" s="258"/>
    </row>
    <row r="27" spans="1:7" s="32" customFormat="1" ht="78.75" x14ac:dyDescent="0.25">
      <c r="A27" s="254"/>
      <c r="B27" s="256"/>
      <c r="C27" s="261"/>
      <c r="D27" s="128"/>
      <c r="E27" s="30" t="s">
        <v>114</v>
      </c>
      <c r="F27" s="257"/>
      <c r="G27" s="258"/>
    </row>
    <row r="28" spans="1:7" s="32" customFormat="1" ht="159.75" customHeight="1" x14ac:dyDescent="0.25">
      <c r="A28" s="254" t="s">
        <v>206</v>
      </c>
      <c r="B28" s="256" t="s">
        <v>50</v>
      </c>
      <c r="C28" s="257"/>
      <c r="D28" s="128" t="s">
        <v>190</v>
      </c>
      <c r="E28" s="30" t="s">
        <v>123</v>
      </c>
      <c r="F28" s="257"/>
      <c r="G28" s="258"/>
    </row>
    <row r="29" spans="1:7" s="32" customFormat="1" ht="160.5" customHeight="1" x14ac:dyDescent="0.25">
      <c r="A29" s="254"/>
      <c r="B29" s="256"/>
      <c r="C29" s="257"/>
      <c r="D29" s="128"/>
      <c r="E29" s="30" t="s">
        <v>181</v>
      </c>
      <c r="F29" s="257"/>
      <c r="G29" s="258"/>
    </row>
    <row r="30" spans="1:7" s="32" customFormat="1" ht="33.75" customHeight="1" x14ac:dyDescent="0.25">
      <c r="A30" s="243" t="s">
        <v>76</v>
      </c>
      <c r="B30" s="241" t="s">
        <v>207</v>
      </c>
      <c r="C30" s="248"/>
      <c r="D30" s="248" t="s">
        <v>208</v>
      </c>
      <c r="E30" s="30" t="s">
        <v>210</v>
      </c>
      <c r="F30" s="108"/>
      <c r="G30" s="109"/>
    </row>
    <row r="31" spans="1:7" s="32" customFormat="1" ht="39" customHeight="1" x14ac:dyDescent="0.25">
      <c r="A31" s="244"/>
      <c r="B31" s="246"/>
      <c r="C31" s="249"/>
      <c r="D31" s="249"/>
      <c r="E31" s="30" t="s">
        <v>209</v>
      </c>
      <c r="F31" s="108"/>
      <c r="G31" s="109"/>
    </row>
    <row r="32" spans="1:7" s="32" customFormat="1" ht="24" customHeight="1" x14ac:dyDescent="0.25">
      <c r="A32" s="245"/>
      <c r="B32" s="242"/>
      <c r="C32" s="250"/>
      <c r="D32" s="250"/>
      <c r="E32" s="30" t="s">
        <v>211</v>
      </c>
      <c r="F32" s="108"/>
      <c r="G32" s="109"/>
    </row>
    <row r="33" spans="1:7" s="32" customFormat="1" ht="75.75" customHeight="1" thickBot="1" x14ac:dyDescent="0.3">
      <c r="A33" s="269" t="s">
        <v>213</v>
      </c>
      <c r="B33" s="270"/>
      <c r="C33" s="270"/>
      <c r="D33" s="270"/>
      <c r="E33" s="61" t="s">
        <v>51</v>
      </c>
      <c r="F33" s="100"/>
      <c r="G33" s="101"/>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5.75" x14ac:dyDescent="0.25">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3">
    <mergeCell ref="F28:F29"/>
    <mergeCell ref="C21:C23"/>
    <mergeCell ref="D21:D23"/>
    <mergeCell ref="F13:F14"/>
    <mergeCell ref="F15:F16"/>
    <mergeCell ref="F17:F18"/>
    <mergeCell ref="F19:F20"/>
    <mergeCell ref="F21:F23"/>
    <mergeCell ref="A33:D33"/>
    <mergeCell ref="A26:A27"/>
    <mergeCell ref="B26:B27"/>
    <mergeCell ref="D26:D27"/>
    <mergeCell ref="A28:A29"/>
    <mergeCell ref="B28:B29"/>
    <mergeCell ref="C28:C29"/>
    <mergeCell ref="D28:D29"/>
    <mergeCell ref="A30:A32"/>
    <mergeCell ref="B30:B32"/>
    <mergeCell ref="C30:C32"/>
    <mergeCell ref="D30:D32"/>
    <mergeCell ref="G28:G29"/>
    <mergeCell ref="D9:F9"/>
    <mergeCell ref="C19:C20"/>
    <mergeCell ref="D19:D20"/>
    <mergeCell ref="B15:B16"/>
    <mergeCell ref="C15:C16"/>
    <mergeCell ref="D15:D16"/>
    <mergeCell ref="B19:B20"/>
    <mergeCell ref="A10:G10"/>
    <mergeCell ref="A11:C11"/>
    <mergeCell ref="D11:G11"/>
    <mergeCell ref="A13:A14"/>
    <mergeCell ref="D24:D25"/>
    <mergeCell ref="G26:G27"/>
    <mergeCell ref="A24:A25"/>
    <mergeCell ref="G24:G25"/>
    <mergeCell ref="B24:B25"/>
    <mergeCell ref="B13:B14"/>
    <mergeCell ref="C13:C14"/>
    <mergeCell ref="D13:D14"/>
    <mergeCell ref="G13:G14"/>
    <mergeCell ref="C24:C27"/>
    <mergeCell ref="G19:G20"/>
    <mergeCell ref="F24:F25"/>
    <mergeCell ref="F26:F27"/>
    <mergeCell ref="A15:A16"/>
    <mergeCell ref="G15:G16"/>
    <mergeCell ref="A21:A23"/>
    <mergeCell ref="B21:B23"/>
    <mergeCell ref="D6:G6"/>
    <mergeCell ref="D7:G7"/>
    <mergeCell ref="D8:G8"/>
    <mergeCell ref="A17:A18"/>
    <mergeCell ref="B17:B18"/>
    <mergeCell ref="C17:C18"/>
    <mergeCell ref="D17:D18"/>
    <mergeCell ref="G17:G18"/>
    <mergeCell ref="A19:A20"/>
    <mergeCell ref="A1:G1"/>
    <mergeCell ref="D2:G2"/>
    <mergeCell ref="D3:G3"/>
    <mergeCell ref="D4:G4"/>
    <mergeCell ref="D5:G5"/>
  </mergeCells>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37"/>
  <sheetViews>
    <sheetView view="pageBreakPreview" topLeftCell="A5" zoomScale="50" zoomScaleNormal="50" zoomScaleSheetLayoutView="50" workbookViewId="0">
      <selection activeCell="C5" sqref="C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x14ac:dyDescent="0.25">
      <c r="A1" s="233" t="s">
        <v>24</v>
      </c>
      <c r="B1" s="234"/>
      <c r="C1" s="234"/>
      <c r="D1" s="234"/>
      <c r="E1" s="234"/>
      <c r="F1" s="234"/>
      <c r="G1" s="234"/>
      <c r="H1" s="235"/>
    </row>
    <row r="2" spans="1:12" ht="18.75" customHeight="1" x14ac:dyDescent="0.25">
      <c r="A2" s="54" t="str">
        <f>'ΣΤΑΔΙΟ Α - ΕΛΕΓΧΟΣ ΠΛΗΡΟΤΗΤΑΣ'!A2</f>
        <v>ΠΡΟΓΡΑΜΜΑ :</v>
      </c>
      <c r="B2" s="41"/>
      <c r="C2" s="41"/>
      <c r="D2" s="219" t="str">
        <f>'ΣΤΑΔΙΟ Α - ΕΛΕΓΧΟΣ ΠΛΗΡΟΤΗΤΑΣ'!D2:G2</f>
        <v>"ΔΥΤΙΚΉ ΕΛΛΑΔΑ" 2021-2027</v>
      </c>
      <c r="E2" s="220"/>
      <c r="F2" s="220"/>
      <c r="G2" s="220"/>
      <c r="H2" s="221"/>
    </row>
    <row r="3" spans="1:12" ht="18.75" customHeight="1" x14ac:dyDescent="0.25">
      <c r="A3" s="54" t="str">
        <f>'ΣΤΑΔΙΟ Α - ΕΛΕΓΧΟΣ ΠΛΗΡΟΤΗΤΑΣ'!A3</f>
        <v>ΠΡΟΤΕΡΑΙΟΤΗΤΑ:</v>
      </c>
      <c r="B3" s="41"/>
      <c r="C3" s="41">
        <f>'ΣΤΑΔΙΟ Α - ΕΛΕΓΧΟΣ ΠΛΗΡΟΤΗΤΑΣ'!C3</f>
        <v>3</v>
      </c>
      <c r="D3" s="219" t="str">
        <f>'ΣΤΑΔΙΟ Α - ΕΛΕΓΧΟΣ ΠΛΗΡΟΤΗΤΑΣ'!D3:G3</f>
        <v>Ενίσχυση της κινητικότητας στην Περιφέρεια Δυτικής Ελλάδας</v>
      </c>
      <c r="E3" s="220"/>
      <c r="F3" s="220"/>
      <c r="G3" s="220"/>
      <c r="H3" s="221"/>
    </row>
    <row r="4" spans="1:12" s="7" customFormat="1" ht="38.25" customHeight="1" x14ac:dyDescent="0.25">
      <c r="A4" s="54" t="str">
        <f>'ΣΤΑΔΙΟ Α - ΕΛΕΓΧΟΣ ΠΛΗΡΟΤΗΤΑΣ'!A4</f>
        <v>ΕΙΔΙΚΟΣ ΣΤΟΧΟΣ:</v>
      </c>
      <c r="B4" s="41"/>
      <c r="C4" s="41" t="str">
        <f>'ΣΤΑΔΙΟ Α - ΕΛΕΓΧΟΣ ΠΛΗΡΟΤΗΤΑΣ'!C4</f>
        <v>3.ii</v>
      </c>
      <c r="D4" s="219"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220"/>
      <c r="F4" s="220"/>
      <c r="G4" s="220"/>
      <c r="H4" s="221"/>
      <c r="I4" s="4"/>
    </row>
    <row r="5" spans="1:12" ht="34.15" customHeight="1" x14ac:dyDescent="0.25">
      <c r="A5" s="54" t="str">
        <f>'ΣΤΑΔΙΟ Α - ΕΛΕΓΧΟΣ ΠΛΗΡΟΤΗΤΑΣ'!A5</f>
        <v>ΔΡΑΣΗ:</v>
      </c>
      <c r="B5" s="41"/>
      <c r="C5" s="65" t="str">
        <f>'ΣΤΑΔΙΟ Α - ΕΛΕΓΧΟΣ ΠΛΗΡΟΤΗΤΑΣ'!C5</f>
        <v>3.ii.1ΑΗΠ89</v>
      </c>
      <c r="D5" s="219" t="str">
        <f>'ΣΤΑΔΙΟ Α - ΕΛΕΓΧΟΣ ΠΛΗΡΟΤΗΤΑΣ'!D5:G5</f>
        <v>Αναβάθμιση οδικού δικτύουστην περιοχή της ΒΑΑ Αρχαίας Ολυμπίας, Ήλιδας και Πύργου, εκτός ΔΕΔΜ</v>
      </c>
      <c r="E5" s="220"/>
      <c r="F5" s="220"/>
      <c r="G5" s="220"/>
      <c r="H5" s="221"/>
      <c r="I5" s="4"/>
    </row>
    <row r="6" spans="1:12" s="2" customFormat="1" ht="18.75" customHeight="1" x14ac:dyDescent="0.25">
      <c r="A6" s="54" t="str">
        <f>'ΣΤΑΔΙΟ Α - ΕΛΕΓΧΟΣ ΠΛΗΡΟΤΗΤΑΣ'!A6</f>
        <v xml:space="preserve">ΠΡΟΣΚΛΗΣΗ  : </v>
      </c>
      <c r="B6" s="41"/>
      <c r="C6" s="41"/>
      <c r="D6" s="219">
        <f>'ΣΤΑΔΙΟ Α - ΕΛΕΓΧΟΣ ΠΛΗΡΟΤΗΤΑΣ'!D6:G6</f>
        <v>0</v>
      </c>
      <c r="E6" s="220"/>
      <c r="F6" s="220"/>
      <c r="G6" s="220"/>
      <c r="H6" s="221"/>
    </row>
    <row r="7" spans="1:12" ht="18.75" customHeight="1" x14ac:dyDescent="0.25">
      <c r="A7" s="54" t="str">
        <f>'ΣΤΑΔΙΟ Α - ΕΛΕΓΧΟΣ ΠΛΗΡΟΤΗΤΑΣ'!A7</f>
        <v>ΦΟΡΕΑΣ ΥΠΟΒΟΛΗΣ ΤΗΣ ΠΡΑΞΗΣ :</v>
      </c>
      <c r="B7" s="41"/>
      <c r="C7" s="41"/>
      <c r="D7" s="219">
        <f>'ΣΤΑΔΙΟ Α - ΕΛΕΓΧΟΣ ΠΛΗΡΟΤΗΤΑΣ'!D7:G7</f>
        <v>0</v>
      </c>
      <c r="E7" s="220"/>
      <c r="F7" s="220"/>
      <c r="G7" s="220"/>
      <c r="H7" s="221"/>
    </row>
    <row r="8" spans="1:12" ht="18.75" customHeight="1" x14ac:dyDescent="0.25">
      <c r="A8" s="54" t="str">
        <f>'ΣΤΑΔΙΟ Α - ΕΛΕΓΧΟΣ ΠΛΗΡΟΤΗΤΑΣ'!A8</f>
        <v>ΤΙΤΛΟΣ ΠΡΟΤΕΙΝΟΜΕΝΗΣ ΠΡΑΞΗΣ :</v>
      </c>
      <c r="B8" s="41"/>
      <c r="C8" s="41"/>
      <c r="D8" s="219">
        <f>'ΣΤΑΔΙΟ Α - ΕΛΕΓΧΟΣ ΠΛΗΡΟΤΗΤΑΣ'!D9:G9</f>
        <v>0</v>
      </c>
      <c r="E8" s="220"/>
      <c r="F8" s="220"/>
      <c r="G8" s="220"/>
      <c r="H8" s="221"/>
    </row>
    <row r="9" spans="1:12" ht="18.75" customHeight="1" thickBot="1" x14ac:dyDescent="0.3">
      <c r="A9" s="49" t="s">
        <v>90</v>
      </c>
      <c r="B9" s="9"/>
      <c r="C9" s="9"/>
      <c r="D9" s="129"/>
      <c r="E9" s="129"/>
      <c r="F9" s="129"/>
      <c r="G9" s="129"/>
      <c r="H9" s="8"/>
    </row>
    <row r="10" spans="1:12" s="26" customFormat="1" ht="18.75" customHeight="1" thickTop="1" x14ac:dyDescent="0.25">
      <c r="A10" s="264" t="s">
        <v>25</v>
      </c>
      <c r="B10" s="265"/>
      <c r="C10" s="265"/>
      <c r="D10" s="265"/>
      <c r="E10" s="265"/>
      <c r="F10" s="265"/>
      <c r="G10" s="265"/>
      <c r="H10" s="266"/>
    </row>
    <row r="11" spans="1:12" s="26" customFormat="1" ht="21" customHeight="1" x14ac:dyDescent="0.25">
      <c r="A11" s="227" t="s">
        <v>38</v>
      </c>
      <c r="B11" s="267"/>
      <c r="C11" s="72"/>
      <c r="D11" s="229" t="s">
        <v>52</v>
      </c>
      <c r="E11" s="229"/>
      <c r="F11" s="230"/>
      <c r="G11" s="230"/>
      <c r="H11" s="275"/>
    </row>
    <row r="12" spans="1:12" s="26" customFormat="1" ht="21" customHeight="1" x14ac:dyDescent="0.25">
      <c r="A12" s="55" t="s">
        <v>10</v>
      </c>
      <c r="B12" s="35" t="s">
        <v>27</v>
      </c>
      <c r="C12" s="35" t="s">
        <v>28</v>
      </c>
      <c r="D12" s="13" t="s">
        <v>29</v>
      </c>
      <c r="E12" s="13"/>
      <c r="F12" s="13" t="s">
        <v>30</v>
      </c>
      <c r="G12" s="13" t="s">
        <v>148</v>
      </c>
      <c r="H12" s="56" t="s">
        <v>31</v>
      </c>
    </row>
    <row r="13" spans="1:12" s="26" customFormat="1" ht="33" customHeight="1" x14ac:dyDescent="0.25">
      <c r="A13" s="276" t="s">
        <v>53</v>
      </c>
      <c r="B13" s="277" t="s">
        <v>126</v>
      </c>
      <c r="C13" s="279" t="s">
        <v>149</v>
      </c>
      <c r="D13" s="278" t="s">
        <v>127</v>
      </c>
      <c r="E13" s="277" t="s">
        <v>174</v>
      </c>
      <c r="F13" s="70" t="s">
        <v>128</v>
      </c>
      <c r="G13" s="292"/>
      <c r="H13" s="292"/>
    </row>
    <row r="14" spans="1:12" s="26" customFormat="1" ht="63" x14ac:dyDescent="0.25">
      <c r="A14" s="276"/>
      <c r="B14" s="277"/>
      <c r="C14" s="280"/>
      <c r="D14" s="278"/>
      <c r="E14" s="277"/>
      <c r="F14" s="87" t="s">
        <v>129</v>
      </c>
      <c r="G14" s="293"/>
      <c r="H14" s="293"/>
      <c r="L14" s="284"/>
    </row>
    <row r="15" spans="1:12" s="26" customFormat="1" ht="63" x14ac:dyDescent="0.25">
      <c r="A15" s="276"/>
      <c r="B15" s="277"/>
      <c r="C15" s="281"/>
      <c r="D15" s="278"/>
      <c r="E15" s="277"/>
      <c r="F15" s="87" t="s">
        <v>130</v>
      </c>
      <c r="G15" s="294"/>
      <c r="H15" s="294"/>
      <c r="L15" s="284"/>
    </row>
    <row r="16" spans="1:12" s="26" customFormat="1" ht="30.75" customHeight="1" x14ac:dyDescent="0.25">
      <c r="A16" s="276" t="s">
        <v>54</v>
      </c>
      <c r="B16" s="277" t="s">
        <v>131</v>
      </c>
      <c r="C16" s="279" t="s">
        <v>150</v>
      </c>
      <c r="D16" s="283" t="s">
        <v>132</v>
      </c>
      <c r="E16" s="277" t="s">
        <v>173</v>
      </c>
      <c r="F16" s="87" t="s">
        <v>133</v>
      </c>
      <c r="G16" s="288"/>
      <c r="H16" s="288"/>
      <c r="L16" s="284"/>
    </row>
    <row r="17" spans="1:12" s="26" customFormat="1" ht="32.25" customHeight="1" x14ac:dyDescent="0.25">
      <c r="A17" s="276"/>
      <c r="B17" s="277"/>
      <c r="C17" s="280"/>
      <c r="D17" s="283"/>
      <c r="E17" s="277"/>
      <c r="F17" s="88" t="s">
        <v>134</v>
      </c>
      <c r="G17" s="289"/>
      <c r="H17" s="289"/>
      <c r="L17" s="284"/>
    </row>
    <row r="18" spans="1:12" s="26" customFormat="1" ht="29.25" customHeight="1" x14ac:dyDescent="0.25">
      <c r="A18" s="276"/>
      <c r="B18" s="277"/>
      <c r="C18" s="280"/>
      <c r="D18" s="283"/>
      <c r="E18" s="277"/>
      <c r="F18" s="87" t="s">
        <v>135</v>
      </c>
      <c r="G18" s="289"/>
      <c r="H18" s="289"/>
      <c r="L18" s="284"/>
    </row>
    <row r="19" spans="1:12" s="26" customFormat="1" ht="38.25" customHeight="1" x14ac:dyDescent="0.25">
      <c r="A19" s="276"/>
      <c r="B19" s="277"/>
      <c r="C19" s="280"/>
      <c r="D19" s="283"/>
      <c r="E19" s="277"/>
      <c r="F19" s="87" t="s">
        <v>136</v>
      </c>
      <c r="G19" s="290"/>
      <c r="H19" s="290"/>
      <c r="L19" s="284"/>
    </row>
    <row r="20" spans="1:12" s="26" customFormat="1" ht="31.5" customHeight="1" x14ac:dyDescent="0.25">
      <c r="A20" s="276" t="s">
        <v>55</v>
      </c>
      <c r="B20" s="276" t="s">
        <v>137</v>
      </c>
      <c r="C20" s="280"/>
      <c r="D20" s="282" t="s">
        <v>156</v>
      </c>
      <c r="E20" s="277" t="s">
        <v>175</v>
      </c>
      <c r="F20" s="89" t="s">
        <v>138</v>
      </c>
      <c r="G20" s="286"/>
      <c r="H20" s="286"/>
      <c r="L20" s="285"/>
    </row>
    <row r="21" spans="1:12" s="26" customFormat="1" ht="47.25" customHeight="1" x14ac:dyDescent="0.25">
      <c r="A21" s="276"/>
      <c r="B21" s="276"/>
      <c r="C21" s="280"/>
      <c r="D21" s="282"/>
      <c r="E21" s="277"/>
      <c r="F21" s="89" t="s">
        <v>139</v>
      </c>
      <c r="G21" s="291"/>
      <c r="H21" s="291"/>
      <c r="L21" s="285"/>
    </row>
    <row r="22" spans="1:12" s="26" customFormat="1" ht="66.75" customHeight="1" x14ac:dyDescent="0.25">
      <c r="A22" s="276"/>
      <c r="B22" s="276"/>
      <c r="C22" s="281"/>
      <c r="D22" s="282"/>
      <c r="E22" s="277"/>
      <c r="F22" s="89" t="s">
        <v>140</v>
      </c>
      <c r="G22" s="287"/>
      <c r="H22" s="287"/>
    </row>
    <row r="23" spans="1:12" s="26" customFormat="1" ht="65.25" customHeight="1" x14ac:dyDescent="0.25">
      <c r="A23" s="276" t="s">
        <v>56</v>
      </c>
      <c r="B23" s="277" t="s">
        <v>141</v>
      </c>
      <c r="C23" s="279" t="s">
        <v>98</v>
      </c>
      <c r="D23" s="282" t="s">
        <v>151</v>
      </c>
      <c r="E23" s="277" t="s">
        <v>191</v>
      </c>
      <c r="F23" s="87" t="s">
        <v>193</v>
      </c>
      <c r="G23" s="288"/>
      <c r="H23" s="288"/>
    </row>
    <row r="24" spans="1:12" s="26" customFormat="1" ht="87" customHeight="1" x14ac:dyDescent="0.25">
      <c r="A24" s="276"/>
      <c r="B24" s="277"/>
      <c r="C24" s="280"/>
      <c r="D24" s="282"/>
      <c r="E24" s="277"/>
      <c r="F24" s="87" t="s">
        <v>192</v>
      </c>
      <c r="G24" s="289"/>
      <c r="H24" s="289"/>
    </row>
    <row r="25" spans="1:12" s="26" customFormat="1" ht="82.5" customHeight="1" x14ac:dyDescent="0.25">
      <c r="A25" s="276"/>
      <c r="B25" s="277"/>
      <c r="C25" s="280"/>
      <c r="D25" s="282"/>
      <c r="E25" s="277"/>
      <c r="F25" s="87" t="s">
        <v>152</v>
      </c>
      <c r="G25" s="290"/>
      <c r="H25" s="290"/>
    </row>
    <row r="26" spans="1:12" s="26" customFormat="1" ht="26.25" customHeight="1" x14ac:dyDescent="0.25">
      <c r="A26" s="276" t="s">
        <v>147</v>
      </c>
      <c r="B26" s="276" t="s">
        <v>142</v>
      </c>
      <c r="C26" s="280"/>
      <c r="D26" s="282" t="s">
        <v>143</v>
      </c>
      <c r="E26" s="169" t="s">
        <v>144</v>
      </c>
      <c r="F26" s="89" t="s">
        <v>145</v>
      </c>
      <c r="G26" s="286"/>
      <c r="H26" s="286"/>
    </row>
    <row r="27" spans="1:12" s="26" customFormat="1" ht="36.75" customHeight="1" x14ac:dyDescent="0.25">
      <c r="A27" s="276"/>
      <c r="B27" s="276"/>
      <c r="C27" s="280"/>
      <c r="D27" s="282"/>
      <c r="E27" s="169"/>
      <c r="F27" s="79" t="s">
        <v>146</v>
      </c>
      <c r="G27" s="287"/>
      <c r="H27" s="287"/>
    </row>
    <row r="28" spans="1:12" s="26" customFormat="1" ht="33.75" customHeight="1" thickBot="1" x14ac:dyDescent="0.3">
      <c r="A28" s="236" t="s">
        <v>153</v>
      </c>
      <c r="B28" s="237"/>
      <c r="C28" s="237"/>
      <c r="D28" s="237"/>
      <c r="E28" s="70"/>
      <c r="F28" s="31" t="s">
        <v>57</v>
      </c>
      <c r="G28" s="31"/>
      <c r="H28" s="71"/>
    </row>
    <row r="29" spans="1:12" s="26" customFormat="1" ht="16.5" thickBot="1" x14ac:dyDescent="0.3">
      <c r="A29" s="32"/>
      <c r="D29" s="33"/>
      <c r="E29" s="33"/>
      <c r="F29" s="77" t="s">
        <v>155</v>
      </c>
      <c r="G29" s="78">
        <f>SUM(G13:G27)</f>
        <v>0</v>
      </c>
    </row>
    <row r="30" spans="1:12" s="26" customFormat="1" ht="15.75" x14ac:dyDescent="0.25">
      <c r="A30" s="32"/>
      <c r="D30" s="33"/>
      <c r="E30" s="33"/>
      <c r="G30" s="32"/>
    </row>
    <row r="31" spans="1:12" s="26" customFormat="1" ht="15.75" x14ac:dyDescent="0.25">
      <c r="A31" s="32"/>
      <c r="D31" s="33"/>
      <c r="E31" s="33"/>
      <c r="G31" s="32"/>
    </row>
    <row r="32" spans="1:12" s="26" customFormat="1" ht="15.75" x14ac:dyDescent="0.25">
      <c r="A32" s="32"/>
      <c r="D32" s="33"/>
      <c r="E32" s="33"/>
      <c r="G32" s="32"/>
    </row>
    <row r="33" spans="1:7" s="26" customFormat="1" ht="15.75" x14ac:dyDescent="0.25">
      <c r="A33" s="32"/>
      <c r="D33" s="33"/>
      <c r="E33" s="33"/>
      <c r="G33" s="32"/>
    </row>
    <row r="34" spans="1:7" s="26" customFormat="1" ht="15.75" x14ac:dyDescent="0.25">
      <c r="A34" s="32"/>
      <c r="D34" s="33"/>
      <c r="E34" s="33"/>
      <c r="G34" s="32"/>
    </row>
    <row r="35" spans="1:7" s="26" customFormat="1" ht="15.75" x14ac:dyDescent="0.25">
      <c r="A35" s="32"/>
      <c r="D35" s="33"/>
      <c r="E35" s="33"/>
      <c r="G35" s="32"/>
    </row>
    <row r="36" spans="1:7" s="26" customFormat="1" ht="15.75" x14ac:dyDescent="0.25">
      <c r="A36" s="32"/>
      <c r="D36" s="33"/>
      <c r="E36" s="33"/>
      <c r="G36" s="32"/>
    </row>
    <row r="37" spans="1:7" s="26" customFormat="1" ht="15.75" x14ac:dyDescent="0.25">
      <c r="A37" s="32"/>
      <c r="D37" s="33"/>
      <c r="E37" s="33"/>
      <c r="G37" s="32"/>
    </row>
    <row r="38" spans="1:7" s="26" customFormat="1" ht="15.75" x14ac:dyDescent="0.25">
      <c r="A38" s="32"/>
      <c r="D38" s="33"/>
      <c r="E38" s="33"/>
      <c r="G38" s="32"/>
    </row>
    <row r="39" spans="1:7" s="26" customFormat="1" ht="15.75" x14ac:dyDescent="0.25">
      <c r="A39" s="32"/>
      <c r="D39" s="33"/>
      <c r="E39" s="33"/>
      <c r="G39" s="32"/>
    </row>
    <row r="40" spans="1:7" s="26" customFormat="1" ht="15.75" x14ac:dyDescent="0.25">
      <c r="A40" s="32"/>
      <c r="D40" s="33"/>
      <c r="E40" s="33"/>
      <c r="G40" s="32"/>
    </row>
    <row r="41" spans="1:7" s="26" customFormat="1" ht="15.75" x14ac:dyDescent="0.25">
      <c r="A41" s="32"/>
      <c r="D41" s="33"/>
      <c r="E41" s="33"/>
      <c r="G41" s="32"/>
    </row>
    <row r="42" spans="1:7" s="26" customFormat="1" ht="15.75" x14ac:dyDescent="0.25">
      <c r="A42" s="32"/>
      <c r="D42" s="33"/>
      <c r="E42" s="33"/>
      <c r="G42" s="32"/>
    </row>
    <row r="43" spans="1:7" s="26" customFormat="1" ht="15.75" x14ac:dyDescent="0.25">
      <c r="A43" s="32"/>
      <c r="D43" s="33"/>
      <c r="E43" s="33"/>
      <c r="G43" s="32"/>
    </row>
    <row r="44" spans="1:7" s="26" customFormat="1" ht="15.75" x14ac:dyDescent="0.25">
      <c r="A44" s="32"/>
      <c r="D44" s="33"/>
      <c r="E44" s="33"/>
      <c r="G44" s="32"/>
    </row>
    <row r="45" spans="1:7" s="26" customFormat="1" ht="15.75" x14ac:dyDescent="0.25">
      <c r="A45" s="32"/>
      <c r="D45" s="33"/>
      <c r="E45" s="33"/>
      <c r="G45" s="32"/>
    </row>
    <row r="46" spans="1:7" s="26" customFormat="1" ht="15.75" x14ac:dyDescent="0.25">
      <c r="A46" s="32"/>
      <c r="D46" s="33"/>
      <c r="E46" s="33"/>
      <c r="G46" s="32"/>
    </row>
    <row r="47" spans="1:7" s="26" customFormat="1" ht="15.75" x14ac:dyDescent="0.25">
      <c r="A47" s="32"/>
      <c r="D47" s="33"/>
      <c r="E47" s="33"/>
      <c r="G47" s="32"/>
    </row>
    <row r="48" spans="1:7"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sheetData>
  <mergeCells count="50">
    <mergeCell ref="L14:L15"/>
    <mergeCell ref="L16:L17"/>
    <mergeCell ref="L18:L19"/>
    <mergeCell ref="L20:L21"/>
    <mergeCell ref="C23:C27"/>
    <mergeCell ref="G26:G27"/>
    <mergeCell ref="G23:G25"/>
    <mergeCell ref="G20:G22"/>
    <mergeCell ref="G16:G19"/>
    <mergeCell ref="G13:G15"/>
    <mergeCell ref="H13:H15"/>
    <mergeCell ref="H16:H19"/>
    <mergeCell ref="H20:H22"/>
    <mergeCell ref="H23:H25"/>
    <mergeCell ref="H26:H27"/>
    <mergeCell ref="A28:D28"/>
    <mergeCell ref="A26:A27"/>
    <mergeCell ref="B26:B27"/>
    <mergeCell ref="D26:D27"/>
    <mergeCell ref="E26:E27"/>
    <mergeCell ref="A20:A22"/>
    <mergeCell ref="B20:B22"/>
    <mergeCell ref="D20:D22"/>
    <mergeCell ref="E20:E22"/>
    <mergeCell ref="A23:A25"/>
    <mergeCell ref="B23:B25"/>
    <mergeCell ref="D23:D25"/>
    <mergeCell ref="E23:E25"/>
    <mergeCell ref="C16:C22"/>
    <mergeCell ref="A16:A19"/>
    <mergeCell ref="B16:B19"/>
    <mergeCell ref="D16:D19"/>
    <mergeCell ref="E16:E19"/>
    <mergeCell ref="A13:A15"/>
    <mergeCell ref="B13:B15"/>
    <mergeCell ref="D13:D15"/>
    <mergeCell ref="C13:C15"/>
    <mergeCell ref="E13:E15"/>
    <mergeCell ref="A11:B11"/>
    <mergeCell ref="D11:H11"/>
    <mergeCell ref="A1:H1"/>
    <mergeCell ref="D2:H2"/>
    <mergeCell ref="D3:H3"/>
    <mergeCell ref="D4:H4"/>
    <mergeCell ref="D5:H5"/>
    <mergeCell ref="D6:H6"/>
    <mergeCell ref="D7:H7"/>
    <mergeCell ref="D8:H8"/>
    <mergeCell ref="D9:G9"/>
    <mergeCell ref="A10:H10"/>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55"/>
  <sheetViews>
    <sheetView view="pageBreakPreview" topLeftCell="A16" zoomScale="50" zoomScaleNormal="90" zoomScaleSheetLayoutView="50" workbookViewId="0">
      <selection activeCell="C5" sqref="C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x14ac:dyDescent="0.25">
      <c r="A1" s="233" t="s">
        <v>24</v>
      </c>
      <c r="B1" s="234"/>
      <c r="C1" s="234"/>
      <c r="D1" s="234"/>
      <c r="E1" s="234"/>
      <c r="F1" s="234"/>
      <c r="G1" s="234"/>
      <c r="H1" s="235"/>
    </row>
    <row r="2" spans="1:9" ht="18.75" customHeight="1" x14ac:dyDescent="0.25">
      <c r="A2" s="54" t="str">
        <f>'ΣΤΑΔΙΟ Α - ΕΛΕΓΧΟΣ ΠΛΗΡΟΤΗΤΑΣ'!A2</f>
        <v>ΠΡΟΓΡΑΜΜΑ :</v>
      </c>
      <c r="B2" s="41"/>
      <c r="C2" s="65"/>
      <c r="D2" s="219" t="str">
        <f>'ΣΤΑΔΙΟ Α - ΕΛΕΓΧΟΣ ΠΛΗΡΟΤΗΤΑΣ'!D2:G2</f>
        <v>"ΔΥΤΙΚΉ ΕΛΛΑΔΑ" 2021-2027</v>
      </c>
      <c r="E2" s="220"/>
      <c r="F2" s="220"/>
      <c r="G2" s="220"/>
      <c r="H2" s="221"/>
    </row>
    <row r="3" spans="1:9" ht="33" customHeight="1" x14ac:dyDescent="0.25">
      <c r="A3" s="54" t="str">
        <f>'ΣΤΑΔΙΟ Α - ΕΛΕΓΧΟΣ ΠΛΗΡΟΤΗΤΑΣ'!A3</f>
        <v>ΠΡΟΤΕΡΑΙΟΤΗΤΑ:</v>
      </c>
      <c r="B3" s="41"/>
      <c r="C3" s="65">
        <f>'ΣΤΑΔΙΟ Α - ΕΛΕΓΧΟΣ ΠΛΗΡΟΤΗΤΑΣ'!C3</f>
        <v>3</v>
      </c>
      <c r="D3" s="219" t="str">
        <f>'ΣΤΑΔΙΟ Α - ΕΛΕΓΧΟΣ ΠΛΗΡΟΤΗΤΑΣ'!D3:G3</f>
        <v>Ενίσχυση της κινητικότητας στην Περιφέρεια Δυτικής Ελλάδας</v>
      </c>
      <c r="E3" s="220"/>
      <c r="F3" s="220"/>
      <c r="G3" s="220"/>
      <c r="H3" s="221"/>
    </row>
    <row r="4" spans="1:9" s="7" customFormat="1" ht="35.25" customHeight="1" x14ac:dyDescent="0.25">
      <c r="A4" s="54" t="str">
        <f>'ΣΤΑΔΙΟ Α - ΕΛΕΓΧΟΣ ΠΛΗΡΟΤΗΤΑΣ'!A4</f>
        <v>ΕΙΔΙΚΟΣ ΣΤΟΧΟΣ:</v>
      </c>
      <c r="B4" s="41"/>
      <c r="C4" s="65" t="str">
        <f>'ΣΤΑΔΙΟ Α - ΕΛΕΓΧΟΣ ΠΛΗΡΟΤΗΤΑΣ'!C4</f>
        <v>3.ii</v>
      </c>
      <c r="D4" s="219"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220"/>
      <c r="F4" s="220"/>
      <c r="G4" s="220"/>
      <c r="H4" s="221"/>
      <c r="I4" s="4"/>
    </row>
    <row r="5" spans="1:9" ht="65.25" customHeight="1" x14ac:dyDescent="0.25">
      <c r="A5" s="54" t="str">
        <f>'ΣΤΑΔΙΟ Α - ΕΛΕΓΧΟΣ ΠΛΗΡΟΤΗΤΑΣ'!A5</f>
        <v>ΔΡΑΣΗ:</v>
      </c>
      <c r="B5" s="41"/>
      <c r="C5" s="65" t="str">
        <f>'ΣΤΑΔΙΟ Α - ΕΛΕΓΧΟΣ ΠΛΗΡΟΤΗΤΑΣ'!C5</f>
        <v>3.ii.1ΑΗΠ89</v>
      </c>
      <c r="D5" s="219" t="str">
        <f>'ΣΤΑΔΙΟ Α - ΕΛΕΓΧΟΣ ΠΛΗΡΟΤΗΤΑΣ'!D5:G5</f>
        <v>Αναβάθμιση οδικού δικτύουστην περιοχή της ΒΑΑ Αρχαίας Ολυμπίας, Ήλιδας και Πύργου, εκτός ΔΕΔΜ</v>
      </c>
      <c r="E5" s="220"/>
      <c r="F5" s="220"/>
      <c r="G5" s="220"/>
      <c r="H5" s="221"/>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19">
        <f>'ΣΤΑΔΙΟ Α - ΕΛΕΓΧΟΣ ΠΛΗΡΟΤΗΤΑΣ'!D6:G6</f>
        <v>0</v>
      </c>
      <c r="E6" s="220"/>
      <c r="F6" s="220"/>
      <c r="G6" s="220"/>
      <c r="H6" s="221"/>
    </row>
    <row r="7" spans="1:9" ht="18.75" customHeight="1" x14ac:dyDescent="0.25">
      <c r="A7" s="54" t="str">
        <f>'ΣΤΑΔΙΟ Α - ΕΛΕΓΧΟΣ ΠΛΗΡΟΤΗΤΑΣ'!A7</f>
        <v>ΦΟΡΕΑΣ ΥΠΟΒΟΛΗΣ ΤΗΣ ΠΡΑΞΗΣ :</v>
      </c>
      <c r="B7" s="41"/>
      <c r="C7" s="65">
        <f>'ΣΤΑΔΙΟ Α - ΕΛΕΓΧΟΣ ΠΛΗΡΟΤΗΤΑΣ'!C7</f>
        <v>0</v>
      </c>
      <c r="D7" s="219">
        <f>'ΣΤΑΔΙΟ Α - ΕΛΕΓΧΟΣ ΠΛΗΡΟΤΗΤΑΣ'!D7:G7</f>
        <v>0</v>
      </c>
      <c r="E7" s="220"/>
      <c r="F7" s="220"/>
      <c r="G7" s="220"/>
      <c r="H7" s="221"/>
    </row>
    <row r="8" spans="1:9" ht="18.75" customHeight="1" x14ac:dyDescent="0.25">
      <c r="A8" s="54" t="str">
        <f>'ΣΤΑΔΙΟ Α - ΕΛΕΓΧΟΣ ΠΛΗΡΟΤΗΤΑΣ'!A8</f>
        <v>ΤΙΤΛΟΣ ΠΡΟΤΕΙΝΟΜΕΝΗΣ ΠΡΑΞΗΣ :</v>
      </c>
      <c r="B8" s="41"/>
      <c r="C8" s="65">
        <f>'ΣΤΑΔΙΟ Α - ΕΛΕΓΧΟΣ ΠΛΗΡΟΤΗΤΑΣ'!C9</f>
        <v>0</v>
      </c>
      <c r="D8" s="219">
        <f>'ΣΤΑΔΙΟ Α - ΕΛΕΓΧΟΣ ΠΛΗΡΟΤΗΤΑΣ'!D9:G9</f>
        <v>0</v>
      </c>
      <c r="E8" s="220"/>
      <c r="F8" s="220"/>
      <c r="G8" s="220"/>
      <c r="H8" s="221"/>
    </row>
    <row r="9" spans="1:9" ht="18.75" customHeight="1" thickBot="1" x14ac:dyDescent="0.3">
      <c r="A9" s="49" t="s">
        <v>90</v>
      </c>
      <c r="B9" s="9"/>
      <c r="C9" s="66"/>
      <c r="D9" s="129"/>
      <c r="E9" s="129"/>
      <c r="F9" s="129"/>
      <c r="G9" s="129"/>
      <c r="H9" s="8"/>
    </row>
    <row r="10" spans="1:9" s="26" customFormat="1" ht="18.75" customHeight="1" thickTop="1" x14ac:dyDescent="0.25">
      <c r="A10" s="297" t="s">
        <v>25</v>
      </c>
      <c r="B10" s="298"/>
      <c r="C10" s="299"/>
      <c r="D10" s="300"/>
      <c r="E10" s="300"/>
      <c r="F10" s="300"/>
      <c r="G10" s="300"/>
      <c r="H10" s="301"/>
    </row>
    <row r="11" spans="1:9" s="26" customFormat="1" ht="21" customHeight="1" x14ac:dyDescent="0.25">
      <c r="A11" s="227"/>
      <c r="B11" s="228"/>
      <c r="C11" s="302"/>
      <c r="D11" s="229" t="s">
        <v>74</v>
      </c>
      <c r="E11" s="229"/>
      <c r="F11" s="230"/>
      <c r="G11" s="230"/>
      <c r="H11" s="275"/>
    </row>
    <row r="12" spans="1:9" s="26" customFormat="1" ht="26.25" customHeight="1" x14ac:dyDescent="0.25">
      <c r="A12" s="57" t="s">
        <v>10</v>
      </c>
      <c r="B12" s="27" t="s">
        <v>27</v>
      </c>
      <c r="C12" s="27" t="s">
        <v>28</v>
      </c>
      <c r="D12" s="28" t="s">
        <v>29</v>
      </c>
      <c r="E12" s="28"/>
      <c r="F12" s="29" t="s">
        <v>30</v>
      </c>
      <c r="G12" s="29" t="s">
        <v>8</v>
      </c>
      <c r="H12" s="58" t="s">
        <v>31</v>
      </c>
    </row>
    <row r="13" spans="1:9" s="26" customFormat="1" ht="64.5" customHeight="1" x14ac:dyDescent="0.25">
      <c r="A13" s="304" t="s">
        <v>58</v>
      </c>
      <c r="B13" s="169" t="s">
        <v>59</v>
      </c>
      <c r="C13" s="303"/>
      <c r="D13" s="257" t="s">
        <v>176</v>
      </c>
      <c r="E13" s="241" t="s">
        <v>203</v>
      </c>
      <c r="F13" s="30" t="s">
        <v>157</v>
      </c>
      <c r="G13" s="248"/>
      <c r="H13" s="169"/>
    </row>
    <row r="14" spans="1:9" s="26" customFormat="1" ht="176.45" customHeight="1" x14ac:dyDescent="0.25">
      <c r="A14" s="304"/>
      <c r="B14" s="169"/>
      <c r="C14" s="303"/>
      <c r="D14" s="257"/>
      <c r="E14" s="246"/>
      <c r="F14" s="30" t="s">
        <v>202</v>
      </c>
      <c r="G14" s="249"/>
      <c r="H14" s="169"/>
    </row>
    <row r="15" spans="1:9" s="26" customFormat="1" ht="297" customHeight="1" x14ac:dyDescent="0.25">
      <c r="A15" s="304"/>
      <c r="B15" s="169"/>
      <c r="C15" s="303"/>
      <c r="D15" s="257"/>
      <c r="E15" s="246"/>
      <c r="F15" s="30" t="s">
        <v>201</v>
      </c>
      <c r="G15" s="249"/>
      <c r="H15" s="169"/>
    </row>
    <row r="16" spans="1:9" s="26" customFormat="1" ht="243.6" customHeight="1" x14ac:dyDescent="0.25">
      <c r="A16" s="304"/>
      <c r="B16" s="169"/>
      <c r="C16" s="303"/>
      <c r="D16" s="257"/>
      <c r="E16" s="246"/>
      <c r="F16" s="30" t="s">
        <v>200</v>
      </c>
      <c r="G16" s="249"/>
      <c r="H16" s="169"/>
    </row>
    <row r="17" spans="1:10" s="26" customFormat="1" ht="290.45" customHeight="1" x14ac:dyDescent="0.25">
      <c r="A17" s="304"/>
      <c r="B17" s="169"/>
      <c r="C17" s="303"/>
      <c r="D17" s="257"/>
      <c r="E17" s="246"/>
      <c r="F17" s="30" t="s">
        <v>199</v>
      </c>
      <c r="G17" s="249"/>
      <c r="H17" s="169"/>
    </row>
    <row r="18" spans="1:10" s="26" customFormat="1" ht="84" customHeight="1" x14ac:dyDescent="0.25">
      <c r="A18" s="304"/>
      <c r="B18" s="169"/>
      <c r="C18" s="303"/>
      <c r="D18" s="257"/>
      <c r="E18" s="242"/>
      <c r="F18" s="30" t="s">
        <v>158</v>
      </c>
      <c r="G18" s="250"/>
      <c r="H18" s="169"/>
    </row>
    <row r="19" spans="1:10" s="26" customFormat="1" ht="62.25" customHeight="1" x14ac:dyDescent="0.25">
      <c r="A19" s="137" t="s">
        <v>60</v>
      </c>
      <c r="B19" s="241" t="s">
        <v>61</v>
      </c>
      <c r="C19" s="295"/>
      <c r="D19" s="248" t="s">
        <v>177</v>
      </c>
      <c r="E19" s="241" t="s">
        <v>160</v>
      </c>
      <c r="F19" s="30" t="s">
        <v>159</v>
      </c>
      <c r="G19" s="248"/>
      <c r="H19" s="143"/>
      <c r="J19" s="80"/>
    </row>
    <row r="20" spans="1:10" s="26" customFormat="1" ht="99.75" customHeight="1" x14ac:dyDescent="0.25">
      <c r="A20" s="182"/>
      <c r="B20" s="246"/>
      <c r="C20" s="296"/>
      <c r="D20" s="249"/>
      <c r="E20" s="246"/>
      <c r="F20" s="90" t="s">
        <v>197</v>
      </c>
      <c r="G20" s="249"/>
      <c r="H20" s="312"/>
      <c r="J20" s="80"/>
    </row>
    <row r="21" spans="1:10" s="26" customFormat="1" ht="93.75" customHeight="1" x14ac:dyDescent="0.25">
      <c r="A21" s="182"/>
      <c r="B21" s="246"/>
      <c r="C21" s="296"/>
      <c r="D21" s="249"/>
      <c r="E21" s="246"/>
      <c r="F21" s="30" t="s">
        <v>180</v>
      </c>
      <c r="G21" s="249"/>
      <c r="H21" s="312"/>
      <c r="J21" s="80"/>
    </row>
    <row r="22" spans="1:10" s="26" customFormat="1" ht="128.25" customHeight="1" x14ac:dyDescent="0.25">
      <c r="A22" s="182"/>
      <c r="B22" s="246"/>
      <c r="C22" s="296"/>
      <c r="D22" s="249"/>
      <c r="E22" s="246"/>
      <c r="F22" s="30" t="s">
        <v>179</v>
      </c>
      <c r="G22" s="250"/>
      <c r="H22" s="155"/>
      <c r="J22" s="80"/>
    </row>
    <row r="23" spans="1:10" s="26" customFormat="1" ht="20.25" customHeight="1" x14ac:dyDescent="0.25">
      <c r="A23" s="305" t="s">
        <v>184</v>
      </c>
      <c r="B23" s="306"/>
      <c r="C23" s="306"/>
      <c r="D23" s="307"/>
      <c r="E23" s="73"/>
      <c r="F23" s="31" t="s">
        <v>62</v>
      </c>
      <c r="G23" s="40"/>
      <c r="H23" s="258"/>
    </row>
    <row r="24" spans="1:10" s="26" customFormat="1" ht="21.75" customHeight="1" thickBot="1" x14ac:dyDescent="0.3">
      <c r="A24" s="308"/>
      <c r="B24" s="309"/>
      <c r="C24" s="309"/>
      <c r="D24" s="310"/>
      <c r="E24" s="74"/>
      <c r="F24" s="61" t="s">
        <v>163</v>
      </c>
      <c r="G24" s="83">
        <f>SUM(G13:G22)</f>
        <v>0</v>
      </c>
      <c r="H24" s="311"/>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D4:H4"/>
    <mergeCell ref="D5:H5"/>
    <mergeCell ref="D6:H6"/>
    <mergeCell ref="A23:D24"/>
    <mergeCell ref="D19:D22"/>
    <mergeCell ref="H23:H24"/>
    <mergeCell ref="H13:H18"/>
    <mergeCell ref="E13:E18"/>
    <mergeCell ref="E19:E22"/>
    <mergeCell ref="G13:G18"/>
    <mergeCell ref="G19:G22"/>
    <mergeCell ref="H19:H22"/>
    <mergeCell ref="A1:H1"/>
    <mergeCell ref="C19:C22"/>
    <mergeCell ref="B19:B22"/>
    <mergeCell ref="A19:A22"/>
    <mergeCell ref="A10:H10"/>
    <mergeCell ref="A11:C11"/>
    <mergeCell ref="D11:H11"/>
    <mergeCell ref="D13:D18"/>
    <mergeCell ref="C13:C18"/>
    <mergeCell ref="B13:B18"/>
    <mergeCell ref="A13:A18"/>
    <mergeCell ref="D7:H7"/>
    <mergeCell ref="D9:G9"/>
    <mergeCell ref="D8:H8"/>
    <mergeCell ref="D2:H2"/>
    <mergeCell ref="D3:H3"/>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1"/>
  <sheetViews>
    <sheetView tabSelected="1" view="pageBreakPreview" zoomScale="50" zoomScaleNormal="90" zoomScaleSheetLayoutView="50" workbookViewId="0">
      <selection activeCell="C5" sqref="C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x14ac:dyDescent="0.25">
      <c r="A1" s="233" t="s">
        <v>24</v>
      </c>
      <c r="B1" s="234"/>
      <c r="C1" s="234"/>
      <c r="D1" s="234"/>
      <c r="E1" s="234"/>
      <c r="F1" s="234"/>
      <c r="G1" s="234"/>
      <c r="H1" s="235"/>
    </row>
    <row r="2" spans="1:10" s="5" customFormat="1" ht="18.75" customHeight="1" x14ac:dyDescent="0.25">
      <c r="A2" s="54" t="str">
        <f>'ΣΤΑΔΙΟ Α - ΕΛΕΓΧΟΣ ΠΛΗΡΟΤΗΤΑΣ'!A2</f>
        <v>ΠΡΟΓΡΑΜΜΑ :</v>
      </c>
      <c r="B2" s="41"/>
      <c r="C2" s="65"/>
      <c r="D2" s="320" t="str">
        <f>'ΣΤΑΔΙΟ Α - ΕΛΕΓΧΟΣ ΠΛΗΡΟΤΗΤΑΣ'!D2:G2</f>
        <v>"ΔΥΤΙΚΉ ΕΛΛΑΔΑ" 2021-2027</v>
      </c>
      <c r="E2" s="321"/>
      <c r="F2" s="321"/>
      <c r="G2" s="321"/>
      <c r="H2" s="321"/>
      <c r="I2" s="67"/>
    </row>
    <row r="3" spans="1:10" s="5" customFormat="1" ht="40.5" customHeight="1" x14ac:dyDescent="0.25">
      <c r="A3" s="54" t="str">
        <f>'ΣΤΑΔΙΟ Α - ΕΛΕΓΧΟΣ ΠΛΗΡΟΤΗΤΑΣ'!A3</f>
        <v>ΠΡΟΤΕΡΑΙΟΤΗΤΑ:</v>
      </c>
      <c r="B3" s="41"/>
      <c r="C3" s="65">
        <f>'ΣΤΑΔΙΟ Α - ΕΛΕΓΧΟΣ ΠΛΗΡΟΤΗΤΑΣ'!C3</f>
        <v>3</v>
      </c>
      <c r="D3" s="320" t="str">
        <f>'ΣΤΑΔΙΟ Α - ΕΛΕΓΧΟΣ ΠΛΗΡΟΤΗΤΑΣ'!D3:G3</f>
        <v>Ενίσχυση της κινητικότητας στην Περιφέρεια Δυτικής Ελλάδας</v>
      </c>
      <c r="E3" s="321"/>
      <c r="F3" s="321"/>
      <c r="G3" s="321"/>
      <c r="H3" s="321"/>
      <c r="I3" s="67"/>
    </row>
    <row r="4" spans="1:10" s="7" customFormat="1" ht="36.75" customHeight="1" x14ac:dyDescent="0.25">
      <c r="A4" s="54" t="str">
        <f>'ΣΤΑΔΙΟ Α - ΕΛΕΓΧΟΣ ΠΛΗΡΟΤΗΤΑΣ'!A4</f>
        <v>ΕΙΔΙΚΟΣ ΣΤΟΧΟΣ:</v>
      </c>
      <c r="B4" s="41"/>
      <c r="C4" s="65" t="str">
        <f>'ΣΤΑΔΙΟ Α - ΕΛΕΓΧΟΣ ΠΛΗΡΟΤΗΤΑΣ'!C4</f>
        <v>3.ii</v>
      </c>
      <c r="D4" s="320"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321"/>
      <c r="F4" s="321"/>
      <c r="G4" s="321"/>
      <c r="H4" s="321"/>
      <c r="I4" s="67"/>
      <c r="J4" s="4"/>
    </row>
    <row r="5" spans="1:10" s="5" customFormat="1" ht="38.450000000000003" customHeight="1" x14ac:dyDescent="0.25">
      <c r="A5" s="54" t="str">
        <f>'ΣΤΑΔΙΟ Α - ΕΛΕΓΧΟΣ ΠΛΗΡΟΤΗΤΑΣ'!A5</f>
        <v>ΔΡΑΣΗ:</v>
      </c>
      <c r="B5" s="41"/>
      <c r="C5" s="65" t="str">
        <f>'ΣΤΑΔΙΟ Α - ΕΛΕΓΧΟΣ ΠΛΗΡΟΤΗΤΑΣ'!C5</f>
        <v>3.ii.1ΑΗΠ89</v>
      </c>
      <c r="D5" s="320" t="str">
        <f>'ΣΤΑΔΙΟ Α - ΕΛΕΓΧΟΣ ΠΛΗΡΟΤΗΤΑΣ'!D5:G5</f>
        <v>Αναβάθμιση οδικού δικτύουστην περιοχή της ΒΑΑ Αρχαίας Ολυμπίας, Ήλιδας και Πύργου, εκτός ΔΕΔΜ</v>
      </c>
      <c r="E5" s="321"/>
      <c r="F5" s="321"/>
      <c r="G5" s="321"/>
      <c r="H5" s="321"/>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320">
        <f>'ΣΤΑΔΙΟ Α - ΕΛΕΓΧΟΣ ΠΛΗΡΟΤΗΤΑΣ'!D6:G6</f>
        <v>0</v>
      </c>
      <c r="E6" s="321"/>
      <c r="F6" s="321"/>
      <c r="G6" s="321"/>
      <c r="H6" s="321"/>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320">
        <f>'ΣΤΑΔΙΟ Α - ΕΛΕΓΧΟΣ ΠΛΗΡΟΤΗΤΑΣ'!D7:G7</f>
        <v>0</v>
      </c>
      <c r="E7" s="321"/>
      <c r="F7" s="321"/>
      <c r="G7" s="321"/>
      <c r="H7" s="321"/>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320">
        <f>'ΣΤΑΔΙΟ Α - ΕΛΕΓΧΟΣ ΠΛΗΡΟΤΗΤΑΣ'!D9:G9</f>
        <v>0</v>
      </c>
      <c r="E8" s="321"/>
      <c r="F8" s="321"/>
      <c r="G8" s="321"/>
      <c r="H8" s="321"/>
      <c r="I8" s="67"/>
    </row>
    <row r="9" spans="1:10" s="5" customFormat="1" ht="18.75" customHeight="1" thickBot="1" x14ac:dyDescent="0.3">
      <c r="A9" s="49" t="s">
        <v>90</v>
      </c>
      <c r="B9" s="9"/>
      <c r="C9" s="66"/>
      <c r="D9" s="129"/>
      <c r="E9" s="129"/>
      <c r="F9" s="129"/>
      <c r="G9" s="129"/>
      <c r="H9" s="130"/>
      <c r="I9" s="8"/>
    </row>
    <row r="10" spans="1:10" s="33" customFormat="1" ht="22.5" customHeight="1" thickTop="1" x14ac:dyDescent="0.25">
      <c r="A10" s="315" t="s">
        <v>63</v>
      </c>
      <c r="B10" s="316"/>
      <c r="C10" s="316"/>
      <c r="D10" s="316"/>
      <c r="E10" s="317"/>
      <c r="F10" s="317"/>
      <c r="G10" s="318"/>
      <c r="H10" s="319"/>
      <c r="I10" s="25"/>
      <c r="J10" s="25"/>
    </row>
    <row r="11" spans="1:10" s="33" customFormat="1" ht="22.5" customHeight="1" x14ac:dyDescent="0.25">
      <c r="A11" s="43" t="s">
        <v>10</v>
      </c>
      <c r="B11" s="42" t="s">
        <v>64</v>
      </c>
      <c r="C11" s="42"/>
      <c r="D11" s="42"/>
      <c r="E11" s="42" t="s">
        <v>162</v>
      </c>
      <c r="F11" s="42" t="s">
        <v>161</v>
      </c>
      <c r="G11" s="42" t="s">
        <v>65</v>
      </c>
      <c r="H11" s="44" t="s">
        <v>66</v>
      </c>
    </row>
    <row r="12" spans="1:10" s="33" customFormat="1" ht="24" customHeight="1" x14ac:dyDescent="0.25">
      <c r="A12" s="45">
        <v>1</v>
      </c>
      <c r="B12" s="124" t="s">
        <v>67</v>
      </c>
      <c r="C12" s="124"/>
      <c r="D12" s="124"/>
      <c r="E12" s="30">
        <f>'1.ΠΛΗΡΟΤΗΤΑ '!G33</f>
        <v>0</v>
      </c>
      <c r="F12" s="84">
        <f>'1.ΠΛΗΡΟΤΗΤΑ '!G34</f>
        <v>0</v>
      </c>
      <c r="G12" s="81">
        <v>0.2</v>
      </c>
      <c r="H12" s="46">
        <f>F12*G12</f>
        <v>0</v>
      </c>
    </row>
    <row r="13" spans="1:10" s="33" customFormat="1" ht="24" customHeight="1" x14ac:dyDescent="0.25">
      <c r="A13" s="45">
        <v>2</v>
      </c>
      <c r="B13" s="124" t="s">
        <v>68</v>
      </c>
      <c r="C13" s="124"/>
      <c r="D13" s="124"/>
      <c r="E13" s="30">
        <f>'2.ΠΛΑΙΣΙΟ ΕΝΣΩΜΑΤΩΣΗ ΠΟΛΙΤΙΚΩΝ'!F33</f>
        <v>0</v>
      </c>
      <c r="F13" s="68"/>
      <c r="G13" s="68"/>
      <c r="H13" s="46"/>
    </row>
    <row r="14" spans="1:10" s="33" customFormat="1" ht="24" customHeight="1" x14ac:dyDescent="0.25">
      <c r="A14" s="45">
        <v>3</v>
      </c>
      <c r="B14" s="124" t="s">
        <v>69</v>
      </c>
      <c r="C14" s="124"/>
      <c r="D14" s="124"/>
      <c r="E14" s="30">
        <f>'3. ΣΚΟΠΙΜΟΤΗΤΑ'!G28</f>
        <v>0</v>
      </c>
      <c r="F14" s="85">
        <f>'3. ΣΚΟΠΙΜΟΤΗΤΑ'!G29</f>
        <v>0</v>
      </c>
      <c r="G14" s="81">
        <v>0.5</v>
      </c>
      <c r="H14" s="46">
        <f>F14*G14</f>
        <v>0</v>
      </c>
    </row>
    <row r="15" spans="1:10" s="33" customFormat="1" ht="24" customHeight="1" x14ac:dyDescent="0.25">
      <c r="A15" s="45">
        <v>4</v>
      </c>
      <c r="B15" s="124" t="s">
        <v>70</v>
      </c>
      <c r="C15" s="124"/>
      <c r="D15" s="124"/>
      <c r="E15" s="30">
        <f>'4. ΩΡΙΜΟΤΗΤΑ '!G23</f>
        <v>0</v>
      </c>
      <c r="F15" s="84">
        <f>'4. ΩΡΙΜΟΤΗΤΑ '!G24</f>
        <v>0</v>
      </c>
      <c r="G15" s="81">
        <v>0.3</v>
      </c>
      <c r="H15" s="46">
        <f>F15*G15</f>
        <v>0</v>
      </c>
    </row>
    <row r="16" spans="1:10" s="33" customFormat="1" ht="37.5" customHeight="1" thickBot="1" x14ac:dyDescent="0.3">
      <c r="A16" s="269" t="s">
        <v>84</v>
      </c>
      <c r="B16" s="270"/>
      <c r="C16" s="270"/>
      <c r="D16" s="270"/>
      <c r="E16" s="61"/>
      <c r="F16" s="61"/>
      <c r="G16" s="61" t="s">
        <v>71</v>
      </c>
      <c r="H16" s="60"/>
    </row>
    <row r="17" spans="1:8" ht="21" customHeight="1" x14ac:dyDescent="0.25">
      <c r="A17" s="322" t="s">
        <v>85</v>
      </c>
      <c r="B17" s="323"/>
      <c r="C17" s="323"/>
      <c r="D17" s="313"/>
      <c r="E17" s="313"/>
      <c r="F17" s="313"/>
      <c r="G17" s="313"/>
      <c r="H17" s="314"/>
    </row>
    <row r="18" spans="1:8" ht="18.75" customHeight="1" x14ac:dyDescent="0.25">
      <c r="A18" s="167"/>
      <c r="B18" s="168"/>
      <c r="C18" s="168"/>
      <c r="D18" s="31" t="s">
        <v>86</v>
      </c>
      <c r="E18" s="169" t="s">
        <v>87</v>
      </c>
      <c r="F18" s="169"/>
      <c r="G18" s="169"/>
      <c r="H18" s="170"/>
    </row>
    <row r="19" spans="1:8" ht="23.25" customHeight="1" x14ac:dyDescent="0.25">
      <c r="A19" s="167" t="s">
        <v>93</v>
      </c>
      <c r="B19" s="168"/>
      <c r="C19" s="168"/>
      <c r="D19" s="62"/>
      <c r="E19" s="171"/>
      <c r="F19" s="171"/>
      <c r="G19" s="171"/>
      <c r="H19" s="172"/>
    </row>
    <row r="20" spans="1:8" ht="28.5" customHeight="1" x14ac:dyDescent="0.25">
      <c r="A20" s="167" t="s">
        <v>94</v>
      </c>
      <c r="B20" s="168"/>
      <c r="C20" s="168"/>
      <c r="D20" s="62"/>
      <c r="E20" s="171"/>
      <c r="F20" s="171"/>
      <c r="G20" s="171"/>
      <c r="H20" s="172"/>
    </row>
    <row r="21" spans="1:8" ht="29.25" customHeight="1" thickBot="1" x14ac:dyDescent="0.3">
      <c r="A21" s="163" t="s">
        <v>95</v>
      </c>
      <c r="B21" s="164"/>
      <c r="C21" s="164"/>
      <c r="D21" s="63"/>
      <c r="E21" s="165"/>
      <c r="F21" s="165"/>
      <c r="G21" s="165"/>
      <c r="H21" s="166"/>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11</vt:i4>
      </vt:variant>
    </vt:vector>
  </HeadingPairs>
  <TitlesOfParts>
    <vt:vector size="18" baseType="lpstr">
      <vt:lpstr>ΣΤΑΔΙΟ Α - ΕΛΕΓΧΟΣ ΠΛΗΡΟΤΗΤΑΣ</vt:lpstr>
      <vt:lpstr>ΣΤΑΔΙΟ Β1</vt:lpstr>
      <vt:lpstr>1.ΠΛΗΡΟΤΗΤΑ </vt:lpstr>
      <vt:lpstr>2.ΠΛΑΙΣΙΟ ΕΝΣΩΜΑΤΩΣΗ ΠΟΛΙΤΙΚΩΝ</vt:lpstr>
      <vt:lpstr>3. ΣΚΟΠΙΜΟΤΗΤΑ</vt:lpstr>
      <vt:lpstr>4. ΩΡΙΜΟΤΗΤΑ </vt:lpstr>
      <vt:lpstr>ΦΑΠ</vt:lpstr>
      <vt:lpstr>'2.ΠΛΑΙΣΙΟ ΕΝΣΩΜΑΤΩΣΗ ΠΟΛΙΤΙΚΩΝ'!Print_Area</vt:lpstr>
      <vt:lpstr>'3. ΣΚΟΠΙΜΟΤΗΤΑ'!Print_Area</vt:lpstr>
      <vt:lpstr>'4. ΩΡΙΜΟΤΗΤΑ '!Print_Area</vt:lpstr>
      <vt:lpstr>'ΣΤΑΔΙΟ Α - ΕΛΕΓΧΟΣ ΠΛΗΡΟΤΗΤΑΣ'!Print_Area</vt:lpstr>
      <vt:lpstr>'ΣΤΑΔΙΟ Β1'!Print_Area</vt:lpstr>
      <vt:lpstr>ΦΑΠ!Print_Area</vt:lpstr>
      <vt:lpstr>'1.ΠΛΗΡΟΤΗΤΑ '!Print_Titles</vt:lpstr>
      <vt:lpstr>'2.ΠΛΑΙΣΙΟ ΕΝΣΩΜΑΤΩΣΗ ΠΟΛΙΤΙΚΩΝ'!Print_Titles</vt:lpstr>
      <vt:lpstr>'3. ΣΚΟΠΙΜΟΤΗΤΑ'!Print_Titles</vt:lpstr>
      <vt:lpstr>'4. ΩΡΙΜΟΤΗΤΑ '!Print_Titles</vt:lpstr>
      <vt:lpstr>'ΣΤΑΔΙΟ Α - ΕΛΕΓΧΟΣ ΠΛΗΡΟΤΗΤΑΣ'!Print_Titles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2022-10-18T11:32:03Z</cp:lastPrinted>
  <dcterms:created xsi:type="dcterms:W3CDTF">2022-10-17T08:38:20Z</dcterms:created>
  <dcterms:modified xsi:type="dcterms:W3CDTF">2025-07-14T08:48:16Z</dcterms:modified>
</cp:coreProperties>
</file>